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ve1/Desktop/ETSÜ Karikatabel 2026/"/>
    </mc:Choice>
  </mc:AlternateContent>
  <xr:revisionPtr revIDLastSave="0" documentId="8_{CB47CDE2-546E-8249-A443-F29BFE6C0884}" xr6:coauthVersionLast="47" xr6:coauthVersionMax="47" xr10:uidLastSave="{00000000-0000-0000-0000-000000000000}"/>
  <bookViews>
    <workbookView xWindow="9160" yWindow="600" windowWidth="20000" windowHeight="20640" tabRatio="706" xr2:uid="{00000000-000D-0000-FFFF-FFFF00000000}"/>
  </bookViews>
  <sheets>
    <sheet name="Mudilased" sheetId="1" r:id="rId1"/>
    <sheet name="MD SOLO" sheetId="20" r:id="rId2"/>
    <sheet name="L1" sheetId="16" r:id="rId3"/>
    <sheet name="L1 SOLO" sheetId="21" r:id="rId4"/>
    <sheet name="L2" sheetId="17" r:id="rId5"/>
    <sheet name="L2 SOLO" sheetId="22" r:id="rId6"/>
    <sheet name="JUN  " sheetId="24" r:id="rId7"/>
  </sheets>
  <definedNames>
    <definedName name="_xlnm.Print_Area" localSheetId="2">'L1'!#REF!</definedName>
    <definedName name="_xlnm.Print_Area" localSheetId="4">'L2'!$A$1:$D$27</definedName>
    <definedName name="_xlnm.Print_Area" localSheetId="0">Mudilased!$A$1:$D$18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6" l="1"/>
  <c r="M55" i="20"/>
  <c r="M28" i="20"/>
  <c r="O28" i="24"/>
  <c r="O50" i="24"/>
  <c r="O46" i="24"/>
  <c r="O45" i="24"/>
  <c r="O43" i="24"/>
  <c r="O3" i="24"/>
  <c r="O22" i="24"/>
  <c r="O20" i="24"/>
  <c r="M90" i="22"/>
  <c r="M87" i="22"/>
  <c r="M106" i="22"/>
  <c r="O42" i="17"/>
  <c r="M51" i="22"/>
  <c r="M47" i="22"/>
  <c r="M49" i="22"/>
  <c r="M43" i="22"/>
  <c r="M62" i="22"/>
  <c r="M61" i="22"/>
  <c r="O17" i="17"/>
  <c r="O28" i="17"/>
  <c r="M7" i="22"/>
  <c r="M5" i="22"/>
  <c r="M4" i="22"/>
  <c r="M15" i="22"/>
  <c r="M24" i="22"/>
  <c r="M38" i="22"/>
  <c r="M35" i="22"/>
  <c r="M32" i="22"/>
  <c r="O10" i="17"/>
  <c r="M90" i="21"/>
  <c r="M85" i="21"/>
  <c r="M110" i="21"/>
  <c r="M109" i="21"/>
  <c r="M102" i="21"/>
  <c r="M106" i="21"/>
  <c r="M100" i="21"/>
  <c r="O46" i="16"/>
  <c r="O44" i="16"/>
  <c r="M77" i="22"/>
  <c r="M68" i="22"/>
  <c r="M83" i="22"/>
  <c r="M82" i="22"/>
  <c r="O20" i="16"/>
  <c r="O32" i="16"/>
  <c r="O28" i="16"/>
  <c r="M22" i="21"/>
  <c r="M66" i="21"/>
  <c r="M55" i="21"/>
  <c r="M54" i="21"/>
  <c r="M50" i="21"/>
  <c r="M53" i="21"/>
  <c r="M48" i="21"/>
  <c r="M73" i="21"/>
  <c r="M68" i="21"/>
  <c r="M10" i="21"/>
  <c r="M3" i="21"/>
  <c r="M13" i="21"/>
  <c r="O3" i="16"/>
  <c r="M43" i="20"/>
  <c r="M52" i="20"/>
  <c r="M5" i="20"/>
  <c r="M30" i="20"/>
  <c r="O8" i="1"/>
  <c r="M37" i="22"/>
  <c r="O9" i="17"/>
  <c r="O12" i="16"/>
  <c r="O11" i="16"/>
  <c r="O10" i="16"/>
  <c r="O13" i="16"/>
  <c r="M31" i="22"/>
  <c r="M34" i="22"/>
  <c r="M16" i="22"/>
  <c r="M33" i="21"/>
  <c r="M24" i="20"/>
  <c r="O66" i="24"/>
  <c r="O63" i="24"/>
  <c r="O43" i="17"/>
  <c r="O45" i="16"/>
  <c r="O29" i="17"/>
  <c r="O30" i="16"/>
  <c r="M80" i="22"/>
  <c r="O36" i="24"/>
  <c r="M100" i="22"/>
  <c r="M107" i="21"/>
  <c r="M104" i="21"/>
  <c r="M112" i="21"/>
  <c r="M108" i="21"/>
  <c r="M103" i="21"/>
  <c r="M67" i="21"/>
  <c r="M51" i="20"/>
  <c r="O57" i="24"/>
  <c r="O59" i="24"/>
  <c r="O38" i="17"/>
  <c r="O39" i="17"/>
  <c r="O42" i="16"/>
  <c r="M115" i="22"/>
  <c r="M107" i="22"/>
  <c r="M103" i="22"/>
  <c r="M98" i="21"/>
  <c r="M95" i="21"/>
  <c r="O23" i="17"/>
  <c r="O22" i="17"/>
  <c r="O31" i="16"/>
  <c r="O33" i="16"/>
  <c r="O23" i="16"/>
  <c r="O25" i="16"/>
  <c r="O14" i="16"/>
  <c r="O8" i="16"/>
  <c r="O4" i="1"/>
  <c r="M36" i="22"/>
  <c r="M25" i="22"/>
  <c r="O17" i="24"/>
  <c r="O14" i="24"/>
  <c r="M71" i="21"/>
  <c r="M21" i="21"/>
  <c r="M50" i="20"/>
  <c r="M23" i="20"/>
  <c r="M75" i="22"/>
  <c r="O40" i="24"/>
  <c r="O51" i="24"/>
  <c r="O41" i="24"/>
  <c r="O47" i="24"/>
  <c r="O26" i="24"/>
  <c r="O38" i="24"/>
  <c r="O42" i="24"/>
  <c r="O56" i="24"/>
  <c r="O62" i="24"/>
  <c r="M114" i="22" l="1"/>
  <c r="M98" i="22"/>
  <c r="M105" i="22"/>
  <c r="M93" i="21"/>
  <c r="M105" i="21"/>
  <c r="M94" i="21"/>
  <c r="M96" i="21"/>
  <c r="M86" i="21"/>
  <c r="M97" i="21"/>
  <c r="O41" i="16"/>
  <c r="O19" i="24"/>
  <c r="O9" i="24"/>
  <c r="O12" i="24"/>
  <c r="O15" i="24"/>
  <c r="O16" i="24"/>
  <c r="O8" i="24"/>
  <c r="O21" i="24"/>
  <c r="O11" i="24"/>
  <c r="O18" i="24"/>
  <c r="O13" i="24"/>
  <c r="M54" i="22"/>
  <c r="M55" i="22"/>
  <c r="M60" i="22"/>
  <c r="M52" i="22"/>
  <c r="O30" i="17"/>
  <c r="O19" i="17"/>
  <c r="O22" i="16"/>
  <c r="O24" i="16"/>
  <c r="M65" i="21"/>
  <c r="M59" i="21"/>
  <c r="M80" i="21"/>
  <c r="M58" i="21"/>
  <c r="M77" i="21"/>
  <c r="M63" i="21"/>
  <c r="M74" i="21"/>
  <c r="M75" i="21"/>
  <c r="M70" i="21"/>
  <c r="M62" i="21"/>
  <c r="M11" i="22"/>
  <c r="M10" i="22"/>
  <c r="M17" i="22"/>
  <c r="O13" i="17"/>
  <c r="O6" i="17"/>
  <c r="O4" i="17"/>
  <c r="M18" i="21" l="1"/>
  <c r="M4" i="21"/>
  <c r="M20" i="21"/>
  <c r="M11" i="21"/>
  <c r="M19" i="21"/>
  <c r="M34" i="21"/>
  <c r="M15" i="21"/>
  <c r="M29" i="21"/>
  <c r="M30" i="21"/>
  <c r="O7" i="16"/>
  <c r="M40" i="20"/>
  <c r="M41" i="20"/>
  <c r="M39" i="20"/>
  <c r="M38" i="20"/>
  <c r="M53" i="20"/>
  <c r="M54" i="20"/>
  <c r="M46" i="20"/>
  <c r="M44" i="20"/>
  <c r="M47" i="20"/>
  <c r="M45" i="20"/>
  <c r="M48" i="20"/>
  <c r="M18" i="20"/>
  <c r="M16" i="20"/>
  <c r="M32" i="20"/>
  <c r="M12" i="20"/>
  <c r="M33" i="20"/>
  <c r="M20" i="20"/>
  <c r="M17" i="20"/>
  <c r="M29" i="20"/>
  <c r="M21" i="20"/>
  <c r="M26" i="20"/>
  <c r="M8" i="20"/>
  <c r="O6" i="1"/>
  <c r="O5" i="1"/>
  <c r="O7" i="1"/>
  <c r="O3" i="1"/>
  <c r="O64" i="24"/>
  <c r="O65" i="24"/>
  <c r="O58" i="24"/>
  <c r="O60" i="24"/>
  <c r="O61" i="24"/>
  <c r="O33" i="24"/>
  <c r="O44" i="24"/>
  <c r="O30" i="24"/>
  <c r="O27" i="24"/>
  <c r="O48" i="24"/>
  <c r="O39" i="24"/>
  <c r="O31" i="24"/>
  <c r="O49" i="24"/>
  <c r="O29" i="24"/>
  <c r="O34" i="24"/>
  <c r="O37" i="24"/>
  <c r="O52" i="24"/>
  <c r="O35" i="24"/>
  <c r="O32" i="24"/>
  <c r="O5" i="24"/>
  <c r="O6" i="24"/>
  <c r="O7" i="24"/>
  <c r="O10" i="24"/>
  <c r="O4" i="24"/>
  <c r="M113" i="22"/>
  <c r="M112" i="22"/>
  <c r="M97" i="22"/>
  <c r="M102" i="22"/>
  <c r="M104" i="22"/>
  <c r="M93" i="22"/>
  <c r="M96" i="22"/>
  <c r="M94" i="22"/>
  <c r="M92" i="22"/>
  <c r="M95" i="22"/>
  <c r="M99" i="22"/>
  <c r="M89" i="22"/>
  <c r="M91" i="22"/>
  <c r="M101" i="22"/>
  <c r="M88" i="22"/>
  <c r="M78" i="22"/>
  <c r="M79" i="22"/>
  <c r="M71" i="22"/>
  <c r="M73" i="22"/>
  <c r="M81" i="22"/>
  <c r="M69" i="22"/>
  <c r="M74" i="22"/>
  <c r="M70" i="22"/>
  <c r="M72" i="22"/>
  <c r="M76" i="22"/>
  <c r="M42" i="22"/>
  <c r="M46" i="22"/>
  <c r="M53" i="22"/>
  <c r="M45" i="22"/>
  <c r="M48" i="22"/>
  <c r="M44" i="22"/>
  <c r="M50" i="22"/>
  <c r="M57" i="22"/>
  <c r="M59" i="22"/>
  <c r="M56" i="22"/>
  <c r="M63" i="22"/>
  <c r="M58" i="22"/>
  <c r="M22" i="22"/>
  <c r="M28" i="22"/>
  <c r="M23" i="22"/>
  <c r="M30" i="22"/>
  <c r="M26" i="22"/>
  <c r="M27" i="22"/>
  <c r="M29" i="22"/>
  <c r="M33" i="22"/>
  <c r="M3" i="22"/>
  <c r="M6" i="22"/>
  <c r="M8" i="22"/>
  <c r="M12" i="22"/>
  <c r="M13" i="22"/>
  <c r="M9" i="22"/>
  <c r="M14" i="22"/>
  <c r="O35" i="17"/>
  <c r="O36" i="17"/>
  <c r="O40" i="17"/>
  <c r="O37" i="17"/>
  <c r="O44" i="17"/>
  <c r="O45" i="17"/>
  <c r="O46" i="17"/>
  <c r="O47" i="17"/>
  <c r="O41" i="17"/>
  <c r="O25" i="17"/>
  <c r="O26" i="17"/>
  <c r="O27" i="17"/>
  <c r="O18" i="17"/>
  <c r="O20" i="17"/>
  <c r="O24" i="17"/>
  <c r="O31" i="17"/>
  <c r="O21" i="17"/>
  <c r="O3" i="17"/>
  <c r="O11" i="17"/>
  <c r="O5" i="17"/>
  <c r="O8" i="17"/>
  <c r="O12" i="17"/>
  <c r="O7" i="17"/>
  <c r="M89" i="21"/>
  <c r="M91" i="21"/>
  <c r="M87" i="21"/>
  <c r="M92" i="21"/>
  <c r="M88" i="21"/>
  <c r="M99" i="21"/>
  <c r="M111" i="21"/>
  <c r="M101" i="21"/>
  <c r="M78" i="21"/>
  <c r="M61" i="21"/>
  <c r="M79" i="21"/>
  <c r="M43" i="21"/>
  <c r="M46" i="21"/>
  <c r="M47" i="21"/>
  <c r="M44" i="21"/>
  <c r="M52" i="21"/>
  <c r="M45" i="21"/>
  <c r="M51" i="21"/>
  <c r="M56" i="21"/>
  <c r="M42" i="21"/>
  <c r="M49" i="21"/>
  <c r="M69" i="21"/>
  <c r="M60" i="21"/>
  <c r="M57" i="21"/>
  <c r="M76" i="21"/>
  <c r="M72" i="21"/>
  <c r="M64" i="21"/>
  <c r="M26" i="21"/>
  <c r="M7" i="21"/>
  <c r="M14" i="21"/>
  <c r="M17" i="21"/>
  <c r="M6" i="21"/>
  <c r="M12" i="21"/>
  <c r="M16" i="21"/>
  <c r="M31" i="21"/>
  <c r="M27" i="21"/>
  <c r="M9" i="21"/>
  <c r="M5" i="21"/>
  <c r="M8" i="21"/>
  <c r="M35" i="21"/>
  <c r="M36" i="21"/>
  <c r="M24" i="21"/>
  <c r="M28" i="21"/>
  <c r="M37" i="21"/>
  <c r="M23" i="21"/>
  <c r="M32" i="21"/>
  <c r="M25" i="21"/>
  <c r="O39" i="16"/>
  <c r="O43" i="16"/>
  <c r="O40" i="16"/>
  <c r="O29" i="16"/>
  <c r="O26" i="16"/>
  <c r="O27" i="16"/>
  <c r="O34" i="16"/>
  <c r="O21" i="16"/>
  <c r="O15" i="16"/>
  <c r="O6" i="16"/>
  <c r="O4" i="16"/>
  <c r="O5" i="16"/>
  <c r="O9" i="16"/>
  <c r="M42" i="20"/>
  <c r="M49" i="20"/>
  <c r="M7" i="20"/>
  <c r="M3" i="20"/>
  <c r="M25" i="20"/>
  <c r="M10" i="20"/>
  <c r="M14" i="20"/>
  <c r="M4" i="20"/>
  <c r="M9" i="20"/>
  <c r="M11" i="20"/>
  <c r="M27" i="20"/>
  <c r="M15" i="20"/>
  <c r="M22" i="20"/>
  <c r="M31" i="20"/>
  <c r="M19" i="20"/>
  <c r="M13" i="20"/>
  <c r="M6" i="20"/>
  <c r="Y83" i="16" l="1"/>
</calcChain>
</file>

<file path=xl/sharedStrings.xml><?xml version="1.0" encoding="utf-8"?>
<sst xmlns="http://schemas.openxmlformats.org/spreadsheetml/2006/main" count="1656" uniqueCount="479">
  <si>
    <t>Tüdruku eesnimi</t>
  </si>
  <si>
    <t>Tüdruku perenimi</t>
  </si>
  <si>
    <t>KLUBI</t>
  </si>
  <si>
    <t>Poisi eesnimi</t>
  </si>
  <si>
    <t>Poisi perenimi</t>
  </si>
  <si>
    <t xml:space="preserve"> </t>
  </si>
  <si>
    <t xml:space="preserve">MD + LAPSED 1 A6 </t>
  </si>
  <si>
    <t xml:space="preserve">MD + LAPSED 1 A4 </t>
  </si>
  <si>
    <t>LAPSED 1 A2</t>
  </si>
  <si>
    <t>LAPSED 2   A2</t>
  </si>
  <si>
    <t xml:space="preserve">LAPSED 2  A6 </t>
  </si>
  <si>
    <t>L2    A2   TÜDRUKUD</t>
  </si>
  <si>
    <t>L1 A4  TÜDRUKUD</t>
  </si>
  <si>
    <t>L1  A2  TÜDRUKUD</t>
  </si>
  <si>
    <t>MD  A2  TÜDRUKUD</t>
  </si>
  <si>
    <t>MD A4 TÜDRUKUD</t>
  </si>
  <si>
    <t xml:space="preserve">MUDILASED A2 </t>
  </si>
  <si>
    <t>JUN  A4  tüdrukud</t>
  </si>
  <si>
    <t>L2  A4  TÜDRUKUD</t>
  </si>
  <si>
    <t xml:space="preserve">LAPSED 2  A4 </t>
  </si>
  <si>
    <t>MD + L1  A6  TÜDRUKUD</t>
  </si>
  <si>
    <t>KOKKU</t>
  </si>
  <si>
    <t>L2 A6    TÜDRUKUD</t>
  </si>
  <si>
    <t xml:space="preserve">  </t>
  </si>
  <si>
    <t xml:space="preserve">   </t>
  </si>
  <si>
    <t xml:space="preserve">..  </t>
  </si>
  <si>
    <t>MD + Lapsed  A6   POISID</t>
  </si>
  <si>
    <t>KOHT</t>
  </si>
  <si>
    <t>Anita</t>
  </si>
  <si>
    <t>Lopatkina</t>
  </si>
  <si>
    <t>1+1 Dance Studio</t>
  </si>
  <si>
    <t>Rosanna</t>
  </si>
  <si>
    <t>Helm</t>
  </si>
  <si>
    <t>Sigrid Ly</t>
  </si>
  <si>
    <t>Kreistman</t>
  </si>
  <si>
    <t>Danceland</t>
  </si>
  <si>
    <t>Malleus</t>
  </si>
  <si>
    <t>Kreedo Dance</t>
  </si>
  <si>
    <t>Margarita</t>
  </si>
  <si>
    <t>Alatortseva</t>
  </si>
  <si>
    <t>Leevi Tantsukool</t>
  </si>
  <si>
    <t>Emma</t>
  </si>
  <si>
    <t>Toompuu</t>
  </si>
  <si>
    <t>Crause Tantsukool</t>
  </si>
  <si>
    <t>Eliise</t>
  </si>
  <si>
    <t>Tõnurist</t>
  </si>
  <si>
    <t>Stiil Kohtla-Järve</t>
  </si>
  <si>
    <t>Amelia</t>
  </si>
  <si>
    <t>Melnikova</t>
  </si>
  <si>
    <t>Ariel</t>
  </si>
  <si>
    <t>Kasak</t>
  </si>
  <si>
    <t>Mika</t>
  </si>
  <si>
    <t>Smirnova</t>
  </si>
  <si>
    <t>eMotion</t>
  </si>
  <si>
    <t>Olivia</t>
  </si>
  <si>
    <t>Osler</t>
  </si>
  <si>
    <t>Emilia</t>
  </si>
  <si>
    <t>Stradomski</t>
  </si>
  <si>
    <t>Brete Laureen</t>
  </si>
  <si>
    <t>Viitak</t>
  </si>
  <si>
    <t>Mirelle-Michelle</t>
  </si>
  <si>
    <t>Savchenko</t>
  </si>
  <si>
    <t>Arina</t>
  </si>
  <si>
    <t>Derevshchikova</t>
  </si>
  <si>
    <t>Karlotta</t>
  </si>
  <si>
    <t>Pillpuu</t>
  </si>
  <si>
    <t>07.03.</t>
  </si>
  <si>
    <t>Eia Nora</t>
  </si>
  <si>
    <t>Virma</t>
  </si>
  <si>
    <t>Dance Team Royal</t>
  </si>
  <si>
    <t>Rebecca</t>
  </si>
  <si>
    <t>Lindeberg</t>
  </si>
  <si>
    <t>Roosi</t>
  </si>
  <si>
    <t>Reinberk</t>
  </si>
  <si>
    <t>Ameli</t>
  </si>
  <si>
    <t>Katšan</t>
  </si>
  <si>
    <t>Sandrelle</t>
  </si>
  <si>
    <t>Simm</t>
  </si>
  <si>
    <t>Sofiia</t>
  </si>
  <si>
    <t>Kryvchun</t>
  </si>
  <si>
    <t>Isabella</t>
  </si>
  <si>
    <t>Sari</t>
  </si>
  <si>
    <t>Helin Maria</t>
  </si>
  <si>
    <t>Saar</t>
  </si>
  <si>
    <t>Karoliine</t>
  </si>
  <si>
    <t>Mäesepp</t>
  </si>
  <si>
    <t>K.V.Dance studio</t>
  </si>
  <si>
    <t>Anastassia</t>
  </si>
  <si>
    <t>Ledvanova</t>
  </si>
  <si>
    <t>Ksenia</t>
  </si>
  <si>
    <t>Ušakova</t>
  </si>
  <si>
    <t>Linda</t>
  </si>
  <si>
    <t>Voolaid</t>
  </si>
  <si>
    <t>Liisa</t>
  </si>
  <si>
    <t>Pajusalu</t>
  </si>
  <si>
    <t>Loore Marie</t>
  </si>
  <si>
    <t>Raag</t>
  </si>
  <si>
    <t>Respect</t>
  </si>
  <si>
    <t>Säde Marie Elsrete</t>
  </si>
  <si>
    <t>Lumiste</t>
  </si>
  <si>
    <t>Eliise Loreen</t>
  </si>
  <si>
    <t>Talan</t>
  </si>
  <si>
    <t>Geilin</t>
  </si>
  <si>
    <t>Luuk</t>
  </si>
  <si>
    <t>Miroslava</t>
  </si>
  <si>
    <t>Sõtsjova</t>
  </si>
  <si>
    <t>Soares</t>
  </si>
  <si>
    <t>Britte</t>
  </si>
  <si>
    <t>Pals</t>
  </si>
  <si>
    <t>Lilija</t>
  </si>
  <si>
    <t>Dolgonossova</t>
  </si>
  <si>
    <t>Sofia-Isabella</t>
  </si>
  <si>
    <t>Tell</t>
  </si>
  <si>
    <t>Alina</t>
  </si>
  <si>
    <t>Novikova</t>
  </si>
  <si>
    <t>Mia-Loore</t>
  </si>
  <si>
    <t>Maide</t>
  </si>
  <si>
    <t>Eva</t>
  </si>
  <si>
    <t>Krutova</t>
  </si>
  <si>
    <t>Mia-Liis</t>
  </si>
  <si>
    <t>Kees</t>
  </si>
  <si>
    <t>Jelizaveta</t>
  </si>
  <si>
    <t>Zguro</t>
  </si>
  <si>
    <t>Isabella Esma</t>
  </si>
  <si>
    <t>Köse</t>
  </si>
  <si>
    <t>Mia</t>
  </si>
  <si>
    <t>Kedrov</t>
  </si>
  <si>
    <t>Aleksandra</t>
  </si>
  <si>
    <t>Krjukova</t>
  </si>
  <si>
    <t>Mereklubi</t>
  </si>
  <si>
    <t>Arabella Luna</t>
  </si>
  <si>
    <t>Kabel</t>
  </si>
  <si>
    <t>Mireliis</t>
  </si>
  <si>
    <t>Raudvere</t>
  </si>
  <si>
    <t>Ivett</t>
  </si>
  <si>
    <t>Kiisla</t>
  </si>
  <si>
    <t>Victoria</t>
  </si>
  <si>
    <t>Medvedeva</t>
  </si>
  <si>
    <t>Adeele</t>
  </si>
  <si>
    <t>Kuus</t>
  </si>
  <si>
    <t>Saarmets</t>
  </si>
  <si>
    <t>Brigita</t>
  </si>
  <si>
    <t>Ojamäe</t>
  </si>
  <si>
    <t>Belova</t>
  </si>
  <si>
    <t>Martha Meryl</t>
  </si>
  <si>
    <t>Väli</t>
  </si>
  <si>
    <t>Heleene</t>
  </si>
  <si>
    <t>Karola</t>
  </si>
  <si>
    <t>Greco</t>
  </si>
  <si>
    <t>Taisia</t>
  </si>
  <si>
    <t>Ponomarjova</t>
  </si>
  <si>
    <t>Laura</t>
  </si>
  <si>
    <t>Zakotei</t>
  </si>
  <si>
    <t>Gete</t>
  </si>
  <si>
    <t>Kõiv</t>
  </si>
  <si>
    <t>Niina</t>
  </si>
  <si>
    <t>Antoškina</t>
  </si>
  <si>
    <t>Marie Liise</t>
  </si>
  <si>
    <t>Vilipõld</t>
  </si>
  <si>
    <t>Gavrilova</t>
  </si>
  <si>
    <t>Rebeca</t>
  </si>
  <si>
    <t>Paal</t>
  </si>
  <si>
    <t>Loviise</t>
  </si>
  <si>
    <t>Kaidme</t>
  </si>
  <si>
    <t>Mirtel</t>
  </si>
  <si>
    <t>Puusepp</t>
  </si>
  <si>
    <t>Jana</t>
  </si>
  <si>
    <t>Simonova</t>
  </si>
  <si>
    <t>Säde Linda</t>
  </si>
  <si>
    <t>Kaldoja</t>
  </si>
  <si>
    <t>Tantsustuudio FLEX</t>
  </si>
  <si>
    <t>Loreen</t>
  </si>
  <si>
    <t>Jaik</t>
  </si>
  <si>
    <t>Karina</t>
  </si>
  <si>
    <t>Kaširova</t>
  </si>
  <si>
    <t>Teele</t>
  </si>
  <si>
    <t>Talvistu</t>
  </si>
  <si>
    <t>Sandra</t>
  </si>
  <si>
    <t>Kuldkepp</t>
  </si>
  <si>
    <t>Marii Heleen</t>
  </si>
  <si>
    <t>Aarna</t>
  </si>
  <si>
    <t>Melissa</t>
  </si>
  <si>
    <t>Hõbemägi</t>
  </si>
  <si>
    <t>Heleri</t>
  </si>
  <si>
    <t>Pärtel</t>
  </si>
  <si>
    <t>Ann Marii</t>
  </si>
  <si>
    <t>Emma Josephine</t>
  </si>
  <si>
    <t>Kuusk</t>
  </si>
  <si>
    <t>Polina</t>
  </si>
  <si>
    <t>Sokolovska</t>
  </si>
  <si>
    <t>Tantsukool Tango</t>
  </si>
  <si>
    <t>Rebeka</t>
  </si>
  <si>
    <t>Weiss</t>
  </si>
  <si>
    <t>Lilian</t>
  </si>
  <si>
    <t>Vaigla</t>
  </si>
  <si>
    <t>Leonard</t>
  </si>
  <si>
    <t>Bucureci</t>
  </si>
  <si>
    <t>Georgy</t>
  </si>
  <si>
    <t>Mihhalkov</t>
  </si>
  <si>
    <t>Armin</t>
  </si>
  <si>
    <t>Kuusik</t>
  </si>
  <si>
    <t>Lukas</t>
  </si>
  <si>
    <t>Treiman</t>
  </si>
  <si>
    <t>Reinhard</t>
  </si>
  <si>
    <t>Laikask</t>
  </si>
  <si>
    <t>Jakob</t>
  </si>
  <si>
    <t>Vaino</t>
  </si>
  <si>
    <t>Miroslav</t>
  </si>
  <si>
    <t>Kašnikov</t>
  </si>
  <si>
    <t>Oliver</t>
  </si>
  <si>
    <t>Ilves</t>
  </si>
  <si>
    <t>Kristofer</t>
  </si>
  <si>
    <t>Käär</t>
  </si>
  <si>
    <t>L  A2    POISID</t>
  </si>
  <si>
    <t>Lanselot Nils</t>
  </si>
  <si>
    <t>Pärn</t>
  </si>
  <si>
    <t>Karl</t>
  </si>
  <si>
    <t>Veltmann</t>
  </si>
  <si>
    <t>Lucas</t>
  </si>
  <si>
    <t>Shoron</t>
  </si>
  <si>
    <t>Frederik</t>
  </si>
  <si>
    <t>Vendel</t>
  </si>
  <si>
    <t>Ralf</t>
  </si>
  <si>
    <t>Runthal</t>
  </si>
  <si>
    <t>Märten</t>
  </si>
  <si>
    <t>Muoni</t>
  </si>
  <si>
    <t>MD + L A4  POISID</t>
  </si>
  <si>
    <t>Tauri</t>
  </si>
  <si>
    <t>Otti</t>
  </si>
  <si>
    <t>Martin</t>
  </si>
  <si>
    <t>Jesper</t>
  </si>
  <si>
    <t>Haas</t>
  </si>
  <si>
    <t>Ruudi</t>
  </si>
  <si>
    <t>Lepp</t>
  </si>
  <si>
    <t>Korovin</t>
  </si>
  <si>
    <t>Maria</t>
  </si>
  <si>
    <t>Dircenko-Verjovkina</t>
  </si>
  <si>
    <t>Miron</t>
  </si>
  <si>
    <t>Kitajev</t>
  </si>
  <si>
    <t>Kamilla</t>
  </si>
  <si>
    <t>Makušev</t>
  </si>
  <si>
    <t>Mia Emilia</t>
  </si>
  <si>
    <t>Reinsalu</t>
  </si>
  <si>
    <t>Elina</t>
  </si>
  <si>
    <t>Sergejeva</t>
  </si>
  <si>
    <t>Ingel Rosy</t>
  </si>
  <si>
    <t>Vest</t>
  </si>
  <si>
    <t>Gerret</t>
  </si>
  <si>
    <t>Ööpik</t>
  </si>
  <si>
    <t>Ruben</t>
  </si>
  <si>
    <t>Kaul</t>
  </si>
  <si>
    <t>Veronika</t>
  </si>
  <si>
    <t>Stuudio ÜX</t>
  </si>
  <si>
    <t>Madalin-Costinel</t>
  </si>
  <si>
    <t>Gheorghiceanu</t>
  </si>
  <si>
    <t>Mets</t>
  </si>
  <si>
    <t>Viik</t>
  </si>
  <si>
    <t>Lili</t>
  </si>
  <si>
    <t>Nõmmik</t>
  </si>
  <si>
    <t>Tene</t>
  </si>
  <si>
    <t>Nurmse</t>
  </si>
  <si>
    <t>Marie - Liise</t>
  </si>
  <si>
    <t>Gulova</t>
  </si>
  <si>
    <t>Heily Laura</t>
  </si>
  <si>
    <t>Sildvee</t>
  </si>
  <si>
    <t>Sofya</t>
  </si>
  <si>
    <t>Tanasiitšuk</t>
  </si>
  <si>
    <t>Taissia</t>
  </si>
  <si>
    <t>Beljaeva</t>
  </si>
  <si>
    <t>Alisa</t>
  </si>
  <si>
    <t>JUN + Noored  A6  tüdrukud</t>
  </si>
  <si>
    <t>Kätriin</t>
  </si>
  <si>
    <t>Kööp</t>
  </si>
  <si>
    <t>Anna Liisa</t>
  </si>
  <si>
    <t>Kangur</t>
  </si>
  <si>
    <t>Annaliisa</t>
  </si>
  <si>
    <t>Visnapuu</t>
  </si>
  <si>
    <t>Rebecca Melissa</t>
  </si>
  <si>
    <t>Nukk</t>
  </si>
  <si>
    <t>Karyna</t>
  </si>
  <si>
    <t>Marlian</t>
  </si>
  <si>
    <t>Isabel</t>
  </si>
  <si>
    <t>Kask</t>
  </si>
  <si>
    <t>Ariana</t>
  </si>
  <si>
    <t>Zlobina</t>
  </si>
  <si>
    <t>Heidi-Ly</t>
  </si>
  <si>
    <t>Kruus</t>
  </si>
  <si>
    <t>Karzubova</t>
  </si>
  <si>
    <t>Suhhova</t>
  </si>
  <si>
    <t>Väikene</t>
  </si>
  <si>
    <t>Mira</t>
  </si>
  <si>
    <t>Goldin</t>
  </si>
  <si>
    <t>Miko</t>
  </si>
  <si>
    <t>Ustav</t>
  </si>
  <si>
    <t>Nora</t>
  </si>
  <si>
    <t>Tarmet</t>
  </si>
  <si>
    <t>Alex</t>
  </si>
  <si>
    <t>Pugatšov</t>
  </si>
  <si>
    <t>Marianna</t>
  </si>
  <si>
    <t>Laes</t>
  </si>
  <si>
    <t>Johan Joosep</t>
  </si>
  <si>
    <t>Janter</t>
  </si>
  <si>
    <t>Daniel</t>
  </si>
  <si>
    <t>Kulmats</t>
  </si>
  <si>
    <t>Mia Malu Isabella</t>
  </si>
  <si>
    <t>Efraimsen</t>
  </si>
  <si>
    <t>Karl-Erik</t>
  </si>
  <si>
    <t>Laanesoo</t>
  </si>
  <si>
    <t>Sofia</t>
  </si>
  <si>
    <t>Lebedko</t>
  </si>
  <si>
    <t>Sander</t>
  </si>
  <si>
    <t>Ostrat</t>
  </si>
  <si>
    <t>Kaisa</t>
  </si>
  <si>
    <t>Kukk</t>
  </si>
  <si>
    <t>Eke</t>
  </si>
  <si>
    <t>Soomets</t>
  </si>
  <si>
    <t>Elsa</t>
  </si>
  <si>
    <t>Lukken</t>
  </si>
  <si>
    <t>Ervin</t>
  </si>
  <si>
    <t>Zaitsev</t>
  </si>
  <si>
    <t>Iko Mark</t>
  </si>
  <si>
    <t>Šein</t>
  </si>
  <si>
    <t>Juss Joonas</t>
  </si>
  <si>
    <t>Väikmeri</t>
  </si>
  <si>
    <t>08.03.</t>
  </si>
  <si>
    <t xml:space="preserve">JUN  + NOORED A6 </t>
  </si>
  <si>
    <t>Rodion</t>
  </si>
  <si>
    <t>Kornjuško</t>
  </si>
  <si>
    <t>Petranovskiy</t>
  </si>
  <si>
    <t>Danceguru</t>
  </si>
  <si>
    <t>Andri</t>
  </si>
  <si>
    <t>Aja</t>
  </si>
  <si>
    <t>Damir</t>
  </si>
  <si>
    <t>Hahajev</t>
  </si>
  <si>
    <t>Riana</t>
  </si>
  <si>
    <t>Muttik</t>
  </si>
  <si>
    <t>18.04.</t>
  </si>
  <si>
    <t xml:space="preserve">Ornella </t>
  </si>
  <si>
    <t>Arrigo</t>
  </si>
  <si>
    <t xml:space="preserve">Roosen </t>
  </si>
  <si>
    <t>Tamm</t>
  </si>
  <si>
    <t>Ailin</t>
  </si>
  <si>
    <t>Nuždin</t>
  </si>
  <si>
    <t>Romina</t>
  </si>
  <si>
    <t>Dejah</t>
  </si>
  <si>
    <t>Dikarev</t>
  </si>
  <si>
    <t>Elizaveta</t>
  </si>
  <si>
    <t>Zazhigina</t>
  </si>
  <si>
    <t>Kira</t>
  </si>
  <si>
    <t>Toštšev</t>
  </si>
  <si>
    <t>Rõbak</t>
  </si>
  <si>
    <t>Stella</t>
  </si>
  <si>
    <t>Kohv</t>
  </si>
  <si>
    <t>Borisova</t>
  </si>
  <si>
    <t xml:space="preserve">Klara </t>
  </si>
  <si>
    <t>Nikita</t>
  </si>
  <si>
    <t>Podanjov</t>
  </si>
  <si>
    <t>Dancrguru</t>
  </si>
  <si>
    <t>Alicia</t>
  </si>
  <si>
    <t>Rannamets</t>
  </si>
  <si>
    <t>Margaret</t>
  </si>
  <si>
    <t>Vaikmäe</t>
  </si>
  <si>
    <t>Lumilee</t>
  </si>
  <si>
    <t>Aru</t>
  </si>
  <si>
    <t>Tiitsmann</t>
  </si>
  <si>
    <t>Šatova</t>
  </si>
  <si>
    <t>Kristina Luisa</t>
  </si>
  <si>
    <t>Karu</t>
  </si>
  <si>
    <t>Arianna</t>
  </si>
  <si>
    <t>Ilienkova</t>
  </si>
  <si>
    <t>Milana</t>
  </si>
  <si>
    <t>Kulik</t>
  </si>
  <si>
    <t xml:space="preserve">Alisa </t>
  </si>
  <si>
    <t>Sergei</t>
  </si>
  <si>
    <t>Nedilka</t>
  </si>
  <si>
    <t>Anders</t>
  </si>
  <si>
    <t>Leja</t>
  </si>
  <si>
    <t>Tsarkova</t>
  </si>
  <si>
    <t>1+1 Dance studio</t>
  </si>
  <si>
    <t>Norman</t>
  </si>
  <si>
    <t>Rusovitš</t>
  </si>
  <si>
    <t>Eleanora</t>
  </si>
  <si>
    <t>Viigimäe</t>
  </si>
  <si>
    <t>Uulma</t>
  </si>
  <si>
    <t>Ksenija</t>
  </si>
  <si>
    <t>Žigalina</t>
  </si>
  <si>
    <t>Timur</t>
  </si>
  <si>
    <t>Larkin</t>
  </si>
  <si>
    <t>Vera</t>
  </si>
  <si>
    <t>Sonder</t>
  </si>
  <si>
    <t>Eliana</t>
  </si>
  <si>
    <t>Marnaussova</t>
  </si>
  <si>
    <t>Dancegurui</t>
  </si>
  <si>
    <t>Abakumova</t>
  </si>
  <si>
    <t>Sära</t>
  </si>
  <si>
    <t>Kaldmäe</t>
  </si>
  <si>
    <t>Emily Karleen</t>
  </si>
  <si>
    <t>Rabi</t>
  </si>
  <si>
    <t>19.04.</t>
  </si>
  <si>
    <t>Egipt</t>
  </si>
  <si>
    <t>Klara</t>
  </si>
  <si>
    <t>Krisete</t>
  </si>
  <si>
    <t>Järvesalu</t>
  </si>
  <si>
    <t>Thomas Otto</t>
  </si>
  <si>
    <t>Eggleton </t>
  </si>
  <si>
    <t>Isabel Aurelia</t>
  </si>
  <si>
    <t>Kristofer Johan</t>
  </si>
  <si>
    <t>Rammul</t>
  </si>
  <si>
    <t>Krethel</t>
  </si>
  <si>
    <t>Sooba</t>
  </si>
  <si>
    <t>Post</t>
  </si>
  <si>
    <t>Sophie</t>
  </si>
  <si>
    <t>Svitanko</t>
  </si>
  <si>
    <t>23.05.</t>
  </si>
  <si>
    <t>Britta</t>
  </si>
  <si>
    <t>Uljana</t>
  </si>
  <si>
    <t>Bugajenko</t>
  </si>
  <si>
    <t>Roberta Iolanda Cerus</t>
  </si>
  <si>
    <t xml:space="preserve">Amelia </t>
  </si>
  <si>
    <t>Merlyn</t>
  </si>
  <si>
    <t>Mäetalu</t>
  </si>
  <si>
    <t xml:space="preserve">Ruudi </t>
  </si>
  <si>
    <t>Ornella</t>
  </si>
  <si>
    <t>Daniella</t>
  </si>
  <si>
    <t>Kalinina</t>
  </si>
  <si>
    <t>Tymofii</t>
  </si>
  <si>
    <t>Babakov</t>
  </si>
  <si>
    <t>Viktoria</t>
  </si>
  <si>
    <t>Golinski</t>
  </si>
  <si>
    <t>Semyon</t>
  </si>
  <si>
    <t>Pozdnjakov</t>
  </si>
  <si>
    <t>Leontovich</t>
  </si>
  <si>
    <t>Alekdandra</t>
  </si>
  <si>
    <t>Kiira</t>
  </si>
  <si>
    <t>Rätsep</t>
  </si>
  <si>
    <t>24.05.</t>
  </si>
  <si>
    <t>Ronald</t>
  </si>
  <si>
    <t>Kruuse</t>
  </si>
  <si>
    <t>06.06.</t>
  </si>
  <si>
    <t>Helle</t>
  </si>
  <si>
    <t>Õunap</t>
  </si>
  <si>
    <t>Leo</t>
  </si>
  <si>
    <t>Akenpärg</t>
  </si>
  <si>
    <t>Arseni</t>
  </si>
  <si>
    <t>Borisov</t>
  </si>
  <si>
    <t>Valeria</t>
  </si>
  <si>
    <t>Nazarova</t>
  </si>
  <si>
    <t>Valdemar</t>
  </si>
  <si>
    <t>Leosk</t>
  </si>
  <si>
    <t>Jekaterina</t>
  </si>
  <si>
    <t>Žarmilova</t>
  </si>
  <si>
    <t>Stefaniia</t>
  </si>
  <si>
    <t>Bulba</t>
  </si>
  <si>
    <t>Johan</t>
  </si>
  <si>
    <t>Tart</t>
  </si>
  <si>
    <t>Walter Ruben</t>
  </si>
  <si>
    <t>Shuyler</t>
  </si>
  <si>
    <t>Crause TK</t>
  </si>
  <si>
    <t>26.09.</t>
  </si>
  <si>
    <t>Mark</t>
  </si>
  <si>
    <t>Shipilov</t>
  </si>
  <si>
    <t xml:space="preserve">Faya </t>
  </si>
  <si>
    <t>Siilbek</t>
  </si>
  <si>
    <t>Alexandra</t>
  </si>
  <si>
    <t>Tuur</t>
  </si>
  <si>
    <t>Michael</t>
  </si>
  <si>
    <t>Link</t>
  </si>
  <si>
    <t>Karl Erik</t>
  </si>
  <si>
    <t>Hain</t>
  </si>
  <si>
    <t>Toots</t>
  </si>
  <si>
    <t>Patrisiia</t>
  </si>
  <si>
    <t>Bila-Carnegie</t>
  </si>
  <si>
    <t>Kurs</t>
  </si>
  <si>
    <t>Helin</t>
  </si>
  <si>
    <t>Sarrap</t>
  </si>
  <si>
    <t>Ronja Mia</t>
  </si>
  <si>
    <t>Randel</t>
  </si>
  <si>
    <t>Barkalova</t>
  </si>
  <si>
    <t xml:space="preserve">Tantsukool Tango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</si>
</sst>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&quot; $&quot;#,##0.00&quot; &quot;;&quot; $(&quot;#,##0.00&quot;)&quot;;&quot; $-&quot;#&quot; &quot;;&quot; &quot;@&quot; &quot;"/>
    <numFmt numFmtId="166" formatCode="[$-425]General"/>
    <numFmt numFmtId="167" formatCode="[$-425]0%"/>
    <numFmt numFmtId="168" formatCode="#,##0.00&quot; &quot;[$kr-425];[Red]&quot;-&quot;#,##0.00&quot; &quot;[$kr-425]"/>
  </numFmts>
  <fonts count="100" x14ac:knownFonts="1">
    <font>
      <sz val="10"/>
      <color rgb="FF00000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10"/>
      <name val="Arial"/>
      <family val="2"/>
      <charset val="186"/>
    </font>
    <font>
      <b/>
      <sz val="12"/>
      <name val="Calibri"/>
      <family val="2"/>
      <charset val="186"/>
    </font>
    <font>
      <b/>
      <sz val="14"/>
      <name val="Calibri"/>
      <family val="2"/>
      <charset val="186"/>
    </font>
    <font>
      <b/>
      <sz val="11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color rgb="FFFFFFFF"/>
      <name val="Calibri"/>
      <family val="2"/>
      <charset val="186"/>
    </font>
    <font>
      <sz val="11"/>
      <color rgb="FF800080"/>
      <name val="Calibri"/>
      <family val="2"/>
      <charset val="186"/>
    </font>
    <font>
      <b/>
      <sz val="11"/>
      <color rgb="FFFF9900"/>
      <name val="Calibri"/>
      <family val="2"/>
      <charset val="186"/>
    </font>
    <font>
      <b/>
      <sz val="11"/>
      <color rgb="FFFFFFFF"/>
      <name val="Calibri"/>
      <family val="2"/>
      <charset val="186"/>
    </font>
    <font>
      <i/>
      <sz val="11"/>
      <color rgb="FF808080"/>
      <name val="Calibri"/>
      <family val="2"/>
      <charset val="186"/>
    </font>
    <font>
      <sz val="11"/>
      <color rgb="FF008000"/>
      <name val="Calibri"/>
      <family val="2"/>
      <charset val="186"/>
    </font>
    <font>
      <b/>
      <sz val="15"/>
      <color rgb="FF003366"/>
      <name val="Calibri"/>
      <family val="2"/>
      <charset val="186"/>
    </font>
    <font>
      <b/>
      <sz val="13"/>
      <color rgb="FF003366"/>
      <name val="Calibri"/>
      <family val="2"/>
      <charset val="186"/>
    </font>
    <font>
      <b/>
      <sz val="11"/>
      <color rgb="FF003366"/>
      <name val="Calibri"/>
      <family val="2"/>
      <charset val="186"/>
    </font>
    <font>
      <sz val="11"/>
      <color rgb="FF333399"/>
      <name val="Calibri"/>
      <family val="2"/>
      <charset val="186"/>
    </font>
    <font>
      <sz val="11"/>
      <color rgb="FFFF9900"/>
      <name val="Calibri"/>
      <family val="2"/>
      <charset val="186"/>
    </font>
    <font>
      <sz val="11"/>
      <color rgb="FF993300"/>
      <name val="Calibri"/>
      <family val="2"/>
      <charset val="186"/>
    </font>
    <font>
      <b/>
      <sz val="11"/>
      <color rgb="FF333333"/>
      <name val="Calibri"/>
      <family val="2"/>
      <charset val="186"/>
    </font>
    <font>
      <b/>
      <sz val="18"/>
      <color rgb="FF003366"/>
      <name val="Cambria"/>
      <family val="1"/>
      <charset val="186"/>
    </font>
    <font>
      <b/>
      <sz val="11"/>
      <color rgb="FF000000"/>
      <name val="Calibri"/>
      <family val="2"/>
      <charset val="186"/>
    </font>
    <font>
      <sz val="11"/>
      <color rgb="FFFF0000"/>
      <name val="Calibri"/>
      <family val="2"/>
      <charset val="186"/>
    </font>
    <font>
      <b/>
      <i/>
      <sz val="16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Calibri"/>
      <family val="2"/>
      <charset val="186"/>
    </font>
    <font>
      <sz val="9"/>
      <color rgb="FF000000"/>
      <name val="Arial"/>
      <family val="2"/>
      <charset val="186"/>
    </font>
    <font>
      <sz val="9"/>
      <name val="Arial"/>
      <family val="2"/>
      <charset val="186"/>
    </font>
    <font>
      <b/>
      <sz val="11"/>
      <name val="Calibri"/>
      <family val="2"/>
      <charset val="186"/>
    </font>
    <font>
      <sz val="11"/>
      <color rgb="FF000000"/>
      <name val="Arial"/>
      <family val="2"/>
      <charset val="186"/>
    </font>
    <font>
      <sz val="12"/>
      <color rgb="FF000000"/>
      <name val="Arial"/>
      <family val="2"/>
      <charset val="186"/>
    </font>
    <font>
      <sz val="12"/>
      <name val="Arial"/>
      <family val="2"/>
      <charset val="186"/>
    </font>
    <font>
      <sz val="12"/>
      <color indexed="8"/>
      <name val="Arial"/>
      <family val="2"/>
      <charset val="186"/>
    </font>
    <font>
      <b/>
      <sz val="9"/>
      <color rgb="FF000000"/>
      <name val="Arial"/>
      <family val="2"/>
      <charset val="186"/>
    </font>
    <font>
      <i/>
      <sz val="8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</font>
    <font>
      <b/>
      <i/>
      <sz val="8"/>
      <color rgb="FF000000"/>
      <name val="Arial"/>
      <family val="2"/>
      <charset val="186"/>
    </font>
    <font>
      <b/>
      <sz val="9"/>
      <name val="Calibri"/>
      <family val="2"/>
      <charset val="186"/>
    </font>
    <font>
      <b/>
      <i/>
      <sz val="8"/>
      <color rgb="FF000000"/>
      <name val="Cambria"/>
      <family val="1"/>
      <charset val="186"/>
    </font>
    <font>
      <b/>
      <i/>
      <sz val="9"/>
      <color rgb="FF000000"/>
      <name val="Cambria"/>
      <family val="1"/>
      <charset val="186"/>
    </font>
    <font>
      <sz val="10"/>
      <color theme="1"/>
      <name val="Arial"/>
      <family val="2"/>
    </font>
    <font>
      <sz val="9"/>
      <color theme="1"/>
      <name val="Arial"/>
      <family val="2"/>
      <charset val="186"/>
    </font>
    <font>
      <b/>
      <sz val="12"/>
      <color rgb="FF000000"/>
      <name val="Arial"/>
      <family val="2"/>
      <charset val="186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9"/>
      <color rgb="FF000000"/>
      <name val="Cambria"/>
      <family val="1"/>
    </font>
    <font>
      <b/>
      <sz val="10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0"/>
      <color rgb="FF000000"/>
      <name val="Cambria"/>
      <family val="1"/>
      <scheme val="major"/>
    </font>
    <font>
      <b/>
      <sz val="9"/>
      <color rgb="FF000000"/>
      <name val="Cambria"/>
      <family val="1"/>
      <scheme val="major"/>
    </font>
    <font>
      <b/>
      <sz val="11"/>
      <name val="Cambria"/>
      <family val="1"/>
      <scheme val="major"/>
    </font>
    <font>
      <b/>
      <sz val="9"/>
      <name val="Cambria"/>
      <family val="1"/>
      <scheme val="major"/>
    </font>
    <font>
      <i/>
      <sz val="8"/>
      <color rgb="FF000000"/>
      <name val="Cambria"/>
      <family val="1"/>
      <scheme val="maj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mbria"/>
      <family val="1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1"/>
      <color rgb="FF000000"/>
      <name val="Cambria"/>
      <family val="1"/>
    </font>
    <font>
      <sz val="12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name val="Arial"/>
      <family val="2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13"/>
        <bgColor indexed="13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14">
    <xf numFmtId="0" fontId="0" fillId="0" borderId="0"/>
    <xf numFmtId="0" fontId="13" fillId="3" borderId="1" applyNumberFormat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2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5" fontId="21" fillId="0" borderId="0"/>
    <xf numFmtId="165" fontId="21" fillId="0" borderId="0"/>
    <xf numFmtId="0" fontId="22" fillId="6" borderId="0"/>
    <xf numFmtId="0" fontId="22" fillId="7" borderId="0"/>
    <xf numFmtId="0" fontId="22" fillId="8" borderId="0"/>
    <xf numFmtId="0" fontId="22" fillId="9" borderId="0"/>
    <xf numFmtId="0" fontId="22" fillId="10" borderId="0"/>
    <xf numFmtId="0" fontId="22" fillId="11" borderId="0"/>
    <xf numFmtId="0" fontId="22" fillId="12" borderId="0"/>
    <xf numFmtId="0" fontId="22" fillId="13" borderId="0"/>
    <xf numFmtId="0" fontId="22" fillId="14" borderId="0"/>
    <xf numFmtId="0" fontId="22" fillId="9" borderId="0"/>
    <xf numFmtId="0" fontId="22" fillId="12" borderId="0"/>
    <xf numFmtId="0" fontId="22" fillId="15" borderId="0"/>
    <xf numFmtId="0" fontId="23" fillId="16" borderId="0"/>
    <xf numFmtId="0" fontId="23" fillId="13" borderId="0"/>
    <xf numFmtId="0" fontId="23" fillId="14" borderId="0"/>
    <xf numFmtId="0" fontId="23" fillId="17" borderId="0"/>
    <xf numFmtId="0" fontId="23" fillId="18" borderId="0"/>
    <xf numFmtId="0" fontId="23" fillId="19" borderId="0"/>
    <xf numFmtId="0" fontId="23" fillId="20" borderId="0"/>
    <xf numFmtId="0" fontId="23" fillId="21" borderId="0"/>
    <xf numFmtId="0" fontId="23" fillId="22" borderId="0"/>
    <xf numFmtId="0" fontId="23" fillId="17" borderId="0"/>
    <xf numFmtId="0" fontId="23" fillId="18" borderId="0"/>
    <xf numFmtId="0" fontId="23" fillId="23" borderId="0"/>
    <xf numFmtId="0" fontId="24" fillId="7" borderId="0"/>
    <xf numFmtId="0" fontId="25" fillId="24" borderId="10"/>
    <xf numFmtId="0" fontId="26" fillId="25" borderId="11"/>
    <xf numFmtId="0" fontId="27" fillId="0" borderId="0"/>
    <xf numFmtId="0" fontId="28" fillId="8" borderId="0"/>
    <xf numFmtId="0" fontId="29" fillId="0" borderId="12"/>
    <xf numFmtId="0" fontId="30" fillId="0" borderId="13"/>
    <xf numFmtId="0" fontId="31" fillId="0" borderId="14"/>
    <xf numFmtId="0" fontId="31" fillId="0" borderId="0"/>
    <xf numFmtId="0" fontId="32" fillId="11" borderId="10"/>
    <xf numFmtId="0" fontId="33" fillId="0" borderId="15"/>
    <xf numFmtId="0" fontId="34" fillId="26" borderId="0"/>
    <xf numFmtId="0" fontId="21" fillId="27" borderId="16"/>
    <xf numFmtId="0" fontId="35" fillId="24" borderId="17"/>
    <xf numFmtId="0" fontId="36" fillId="0" borderId="0"/>
    <xf numFmtId="0" fontId="37" fillId="0" borderId="18"/>
    <xf numFmtId="0" fontId="38" fillId="0" borderId="0"/>
    <xf numFmtId="9" fontId="10" fillId="0" borderId="0" applyBorder="0" applyProtection="0"/>
    <xf numFmtId="0" fontId="39" fillId="0" borderId="0">
      <alignment horizontal="center"/>
    </xf>
    <xf numFmtId="0" fontId="39" fillId="0" borderId="0">
      <alignment horizontal="center" textRotation="90"/>
    </xf>
    <xf numFmtId="0" fontId="40" fillId="0" borderId="0" applyNumberFormat="0" applyFill="0" applyBorder="0" applyAlignment="0" applyProtection="0"/>
    <xf numFmtId="0" fontId="14" fillId="2" borderId="1" applyNumberFormat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41" fillId="0" borderId="0"/>
    <xf numFmtId="0" fontId="6" fillId="0" borderId="0"/>
    <xf numFmtId="166" fontId="41" fillId="0" borderId="0"/>
    <xf numFmtId="166" fontId="41" fillId="0" borderId="0"/>
    <xf numFmtId="0" fontId="10" fillId="0" borderId="0"/>
    <xf numFmtId="166" fontId="41" fillId="0" borderId="0"/>
    <xf numFmtId="0" fontId="11" fillId="0" borderId="0"/>
    <xf numFmtId="0" fontId="42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166" fontId="41" fillId="0" borderId="0"/>
    <xf numFmtId="0" fontId="10" fillId="0" borderId="0"/>
    <xf numFmtId="0" fontId="6" fillId="0" borderId="0"/>
    <xf numFmtId="0" fontId="10" fillId="0" borderId="0"/>
    <xf numFmtId="166" fontId="41" fillId="0" borderId="0"/>
    <xf numFmtId="166" fontId="41" fillId="0" borderId="0"/>
    <xf numFmtId="0" fontId="15" fillId="0" borderId="0"/>
    <xf numFmtId="0" fontId="1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6" fontId="22" fillId="0" borderId="0"/>
    <xf numFmtId="0" fontId="20" fillId="0" borderId="0"/>
    <xf numFmtId="0" fontId="20" fillId="0" borderId="0"/>
    <xf numFmtId="166" fontId="22" fillId="0" borderId="0"/>
    <xf numFmtId="0" fontId="43" fillId="0" borderId="0"/>
    <xf numFmtId="0" fontId="42" fillId="0" borderId="0"/>
    <xf numFmtId="0" fontId="10" fillId="4" borderId="2" applyNumberFormat="0" applyFont="0" applyAlignment="0" applyProtection="0"/>
    <xf numFmtId="0" fontId="10" fillId="4" borderId="2" applyNumberFormat="0" applyFont="0" applyAlignment="0" applyProtection="0"/>
    <xf numFmtId="0" fontId="21" fillId="27" borderId="16"/>
    <xf numFmtId="0" fontId="21" fillId="27" borderId="16"/>
    <xf numFmtId="0" fontId="10" fillId="4" borderId="2" applyNumberFormat="0" applyFont="0" applyAlignment="0" applyProtection="0"/>
    <xf numFmtId="0" fontId="10" fillId="4" borderId="2" applyNumberFormat="0" applyFont="0" applyAlignment="0" applyProtection="0"/>
    <xf numFmtId="0" fontId="21" fillId="27" borderId="16"/>
    <xf numFmtId="0" fontId="21" fillId="27" borderId="16"/>
    <xf numFmtId="0" fontId="10" fillId="4" borderId="2" applyNumberFormat="0" applyFont="0" applyAlignment="0" applyProtection="0"/>
    <xf numFmtId="0" fontId="16" fillId="3" borderId="3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7" fontId="21" fillId="0" borderId="0"/>
    <xf numFmtId="167" fontId="21" fillId="0" borderId="0"/>
    <xf numFmtId="9" fontId="10" fillId="0" borderId="0" applyFont="0" applyFill="0" applyBorder="0" applyAlignment="0" applyProtection="0"/>
    <xf numFmtId="167" fontId="21" fillId="0" borderId="0"/>
    <xf numFmtId="167" fontId="21" fillId="0" borderId="0"/>
    <xf numFmtId="0" fontId="44" fillId="0" borderId="0"/>
    <xf numFmtId="168" fontId="44" fillId="0" borderId="0"/>
    <xf numFmtId="0" fontId="17" fillId="0" borderId="4" applyNumberFormat="0" applyFill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Border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4" borderId="2" applyNumberFormat="0" applyFont="0" applyAlignment="0" applyProtection="0"/>
    <xf numFmtId="0" fontId="6" fillId="4" borderId="2" applyNumberFormat="0" applyFont="0" applyAlignment="0" applyProtection="0"/>
    <xf numFmtId="0" fontId="6" fillId="4" borderId="2" applyNumberFormat="0" applyFont="0" applyAlignment="0" applyProtection="0"/>
    <xf numFmtId="0" fontId="6" fillId="4" borderId="2" applyNumberFormat="0" applyFont="0" applyAlignment="0" applyProtection="0"/>
    <xf numFmtId="0" fontId="6" fillId="4" borderId="2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6" fillId="0" borderId="0">
      <alignment vertical="center"/>
    </xf>
  </cellStyleXfs>
  <cellXfs count="447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5" borderId="0" xfId="0" applyFont="1" applyFill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6" xfId="0" applyBorder="1"/>
    <xf numFmtId="0" fontId="6" fillId="0" borderId="0" xfId="0" applyFont="1" applyAlignment="1">
      <alignment horizontal="left"/>
    </xf>
    <xf numFmtId="0" fontId="45" fillId="0" borderId="6" xfId="0" applyFont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42" fillId="0" borderId="0" xfId="0" applyFont="1"/>
    <xf numFmtId="0" fontId="7" fillId="0" borderId="0" xfId="0" applyFon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51" fillId="0" borderId="0" xfId="0" applyFont="1"/>
    <xf numFmtId="0" fontId="4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0" fontId="42" fillId="0" borderId="0" xfId="0" applyFont="1" applyAlignment="1">
      <alignment horizontal="center" vertical="center"/>
    </xf>
    <xf numFmtId="0" fontId="6" fillId="0" borderId="0" xfId="75" applyAlignment="1">
      <alignment horizontal="left"/>
    </xf>
    <xf numFmtId="0" fontId="45" fillId="0" borderId="0" xfId="0" applyFont="1" applyAlignment="1">
      <alignment horizontal="left"/>
    </xf>
    <xf numFmtId="0" fontId="51" fillId="0" borderId="0" xfId="0" applyFont="1" applyAlignment="1">
      <alignment horizontal="center"/>
    </xf>
    <xf numFmtId="0" fontId="53" fillId="0" borderId="0" xfId="0" applyFont="1"/>
    <xf numFmtId="0" fontId="5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2" fillId="0" borderId="0" xfId="0" applyFont="1" applyAlignment="1">
      <alignment vertical="center"/>
    </xf>
    <xf numFmtId="0" fontId="8" fillId="5" borderId="0" xfId="0" applyFont="1" applyFill="1" applyAlignment="1">
      <alignment horizontal="center"/>
    </xf>
    <xf numFmtId="0" fontId="45" fillId="29" borderId="5" xfId="0" applyFont="1" applyFill="1" applyBorder="1" applyAlignment="1">
      <alignment horizontal="left" vertical="center"/>
    </xf>
    <xf numFmtId="0" fontId="42" fillId="29" borderId="0" xfId="0" applyFont="1" applyFill="1"/>
    <xf numFmtId="0" fontId="55" fillId="29" borderId="0" xfId="0" applyFont="1" applyFill="1"/>
    <xf numFmtId="0" fontId="0" fillId="0" borderId="0" xfId="0" applyAlignment="1">
      <alignment horizontal="center"/>
    </xf>
    <xf numFmtId="0" fontId="54" fillId="0" borderId="6" xfId="0" applyFont="1" applyBorder="1" applyAlignment="1">
      <alignment horizontal="center"/>
    </xf>
    <xf numFmtId="0" fontId="56" fillId="0" borderId="6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5" fillId="29" borderId="0" xfId="0" applyFont="1" applyFill="1" applyAlignment="1">
      <alignment horizontal="left" vertical="center"/>
    </xf>
    <xf numFmtId="0" fontId="47" fillId="0" borderId="0" xfId="0" applyFont="1"/>
    <xf numFmtId="0" fontId="5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60" fillId="0" borderId="0" xfId="0" applyFont="1" applyAlignment="1">
      <alignment horizontal="center" wrapText="1"/>
    </xf>
    <xf numFmtId="0" fontId="61" fillId="0" borderId="0" xfId="0" applyFont="1"/>
    <xf numFmtId="0" fontId="54" fillId="0" borderId="0" xfId="0" applyFont="1" applyAlignment="1">
      <alignment horizontal="center" wrapText="1"/>
    </xf>
    <xf numFmtId="0" fontId="54" fillId="0" borderId="0" xfId="0" applyFont="1"/>
    <xf numFmtId="0" fontId="47" fillId="0" borderId="0" xfId="0" applyFont="1" applyAlignment="1">
      <alignment horizontal="center"/>
    </xf>
    <xf numFmtId="0" fontId="0" fillId="0" borderId="0" xfId="0" applyAlignment="1">
      <alignment wrapText="1"/>
    </xf>
    <xf numFmtId="0" fontId="56" fillId="0" borderId="0" xfId="0" applyFont="1"/>
    <xf numFmtId="0" fontId="64" fillId="0" borderId="0" xfId="0" applyFont="1" applyAlignment="1">
      <alignment horizontal="center"/>
    </xf>
    <xf numFmtId="0" fontId="63" fillId="0" borderId="0" xfId="0" applyFont="1" applyAlignment="1">
      <alignment horizontal="left"/>
    </xf>
    <xf numFmtId="0" fontId="66" fillId="0" borderId="0" xfId="0" applyFont="1" applyAlignment="1">
      <alignment horizontal="left"/>
    </xf>
    <xf numFmtId="0" fontId="45" fillId="0" borderId="0" xfId="0" applyFont="1" applyAlignment="1">
      <alignment horizontal="center"/>
    </xf>
    <xf numFmtId="0" fontId="67" fillId="0" borderId="0" xfId="0" applyFont="1"/>
    <xf numFmtId="0" fontId="69" fillId="0" borderId="0" xfId="0" applyFont="1"/>
    <xf numFmtId="0" fontId="5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16" fontId="45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vertical="center" wrapText="1"/>
    </xf>
    <xf numFmtId="16" fontId="54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" fontId="54" fillId="0" borderId="0" xfId="0" applyNumberFormat="1" applyFont="1" applyAlignment="1">
      <alignment vertical="center" wrapText="1"/>
    </xf>
    <xf numFmtId="0" fontId="66" fillId="0" borderId="0" xfId="0" applyFont="1"/>
    <xf numFmtId="0" fontId="58" fillId="0" borderId="0" xfId="0" applyFont="1"/>
    <xf numFmtId="0" fontId="69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70" fillId="0" borderId="0" xfId="0" applyFont="1"/>
    <xf numFmtId="0" fontId="65" fillId="0" borderId="0" xfId="207" applyFont="1" applyAlignment="1">
      <alignment horizontal="left"/>
    </xf>
    <xf numFmtId="0" fontId="50" fillId="0" borderId="0" xfId="0" applyFont="1" applyAlignment="1">
      <alignment horizontal="center"/>
    </xf>
    <xf numFmtId="0" fontId="50" fillId="0" borderId="0" xfId="0" applyFont="1"/>
    <xf numFmtId="0" fontId="21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3" fillId="0" borderId="0" xfId="0" applyFont="1"/>
    <xf numFmtId="0" fontId="67" fillId="0" borderId="0" xfId="0" applyFont="1" applyAlignment="1">
      <alignment horizontal="center"/>
    </xf>
    <xf numFmtId="0" fontId="65" fillId="0" borderId="0" xfId="116" applyFont="1" applyAlignment="1">
      <alignment horizontal="left"/>
    </xf>
    <xf numFmtId="0" fontId="48" fillId="0" borderId="0" xfId="207" applyFont="1" applyAlignment="1">
      <alignment horizontal="left"/>
    </xf>
    <xf numFmtId="0" fontId="48" fillId="0" borderId="0" xfId="145" applyFont="1" applyAlignment="1">
      <alignment horizontal="left"/>
    </xf>
    <xf numFmtId="0" fontId="47" fillId="0" borderId="0" xfId="212" applyFont="1"/>
    <xf numFmtId="0" fontId="48" fillId="0" borderId="0" xfId="212" applyFont="1" applyAlignment="1">
      <alignment horizontal="left"/>
    </xf>
    <xf numFmtId="0" fontId="55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6" fillId="0" borderId="0" xfId="0" applyFont="1" applyAlignment="1">
      <alignment horizontal="center" vertical="center" wrapText="1"/>
    </xf>
    <xf numFmtId="0" fontId="47" fillId="0" borderId="0" xfId="207" applyFont="1"/>
    <xf numFmtId="0" fontId="62" fillId="0" borderId="0" xfId="0" applyFont="1" applyAlignment="1">
      <alignment horizontal="left"/>
    </xf>
    <xf numFmtId="0" fontId="57" fillId="0" borderId="0" xfId="0" applyFont="1"/>
    <xf numFmtId="0" fontId="6" fillId="0" borderId="0" xfId="0" applyFont="1"/>
    <xf numFmtId="0" fontId="12" fillId="0" borderId="0" xfId="0" applyFont="1"/>
    <xf numFmtId="0" fontId="41" fillId="0" borderId="0" xfId="0" applyFont="1"/>
    <xf numFmtId="0" fontId="48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65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0" fillId="0" borderId="0" xfId="0" applyFont="1" applyAlignment="1">
      <alignment horizontal="left"/>
    </xf>
    <xf numFmtId="0" fontId="67" fillId="0" borderId="0" xfId="0" applyFont="1" applyAlignment="1">
      <alignment horizontal="left"/>
    </xf>
    <xf numFmtId="0" fontId="45" fillId="0" borderId="0" xfId="0" applyFont="1"/>
    <xf numFmtId="0" fontId="12" fillId="0" borderId="0" xfId="0" applyFont="1" applyAlignment="1">
      <alignment horizontal="left"/>
    </xf>
    <xf numFmtId="0" fontId="54" fillId="0" borderId="23" xfId="0" applyFont="1" applyBorder="1" applyAlignment="1">
      <alignment horizontal="center"/>
    </xf>
    <xf numFmtId="0" fontId="54" fillId="0" borderId="9" xfId="0" applyFont="1" applyBorder="1" applyAlignment="1">
      <alignment horizontal="center"/>
    </xf>
    <xf numFmtId="0" fontId="72" fillId="0" borderId="6" xfId="0" applyFont="1" applyBorder="1" applyAlignment="1">
      <alignment horizontal="center"/>
    </xf>
    <xf numFmtId="0" fontId="57" fillId="0" borderId="0" xfId="0" applyFont="1" applyAlignment="1">
      <alignment vertical="center"/>
    </xf>
    <xf numFmtId="0" fontId="73" fillId="0" borderId="0" xfId="0" applyFont="1"/>
    <xf numFmtId="0" fontId="75" fillId="0" borderId="6" xfId="0" applyFont="1" applyBorder="1"/>
    <xf numFmtId="0" fontId="76" fillId="0" borderId="6" xfId="0" applyFont="1" applyBorder="1"/>
    <xf numFmtId="0" fontId="71" fillId="0" borderId="0" xfId="0" applyFont="1"/>
    <xf numFmtId="0" fontId="73" fillId="0" borderId="0" xfId="0" applyFont="1" applyAlignment="1">
      <alignment horizontal="center"/>
    </xf>
    <xf numFmtId="0" fontId="76" fillId="0" borderId="0" xfId="0" applyFont="1"/>
    <xf numFmtId="0" fontId="56" fillId="0" borderId="22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45" fillId="29" borderId="29" xfId="0" applyFont="1" applyFill="1" applyBorder="1" applyAlignment="1">
      <alignment horizontal="left" vertical="center"/>
    </xf>
    <xf numFmtId="0" fontId="42" fillId="29" borderId="29" xfId="0" applyFont="1" applyFill="1" applyBorder="1"/>
    <xf numFmtId="0" fontId="56" fillId="29" borderId="29" xfId="0" applyFont="1" applyFill="1" applyBorder="1" applyAlignment="1">
      <alignment horizontal="center"/>
    </xf>
    <xf numFmtId="0" fontId="54" fillId="29" borderId="9" xfId="0" applyFont="1" applyFill="1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21" fillId="0" borderId="0" xfId="0" applyFont="1" applyAlignment="1">
      <alignment horizontal="center"/>
    </xf>
    <xf numFmtId="0" fontId="72" fillId="0" borderId="0" xfId="0" applyFont="1" applyAlignment="1">
      <alignment horizontal="left"/>
    </xf>
    <xf numFmtId="0" fontId="46" fillId="0" borderId="31" xfId="0" applyFont="1" applyBorder="1" applyAlignment="1">
      <alignment horizontal="center"/>
    </xf>
    <xf numFmtId="0" fontId="46" fillId="5" borderId="32" xfId="0" applyFont="1" applyFill="1" applyBorder="1" applyAlignment="1">
      <alignment horizontal="center"/>
    </xf>
    <xf numFmtId="0" fontId="45" fillId="29" borderId="32" xfId="0" applyFont="1" applyFill="1" applyBorder="1" applyAlignment="1">
      <alignment horizontal="left" vertical="center"/>
    </xf>
    <xf numFmtId="0" fontId="42" fillId="29" borderId="32" xfId="0" applyFont="1" applyFill="1" applyBorder="1"/>
    <xf numFmtId="0" fontId="55" fillId="29" borderId="32" xfId="0" applyFont="1" applyFill="1" applyBorder="1"/>
    <xf numFmtId="0" fontId="0" fillId="29" borderId="32" xfId="0" applyFill="1" applyBorder="1"/>
    <xf numFmtId="0" fontId="0" fillId="0" borderId="33" xfId="0" applyBorder="1"/>
    <xf numFmtId="16" fontId="12" fillId="0" borderId="33" xfId="0" applyNumberFormat="1" applyFont="1" applyBorder="1" applyAlignment="1">
      <alignment horizontal="center" vertical="center" wrapText="1"/>
    </xf>
    <xf numFmtId="0" fontId="56" fillId="0" borderId="33" xfId="0" applyFont="1" applyBorder="1" applyAlignment="1">
      <alignment vertical="center" wrapText="1"/>
    </xf>
    <xf numFmtId="0" fontId="56" fillId="0" borderId="33" xfId="0" applyFont="1" applyBorder="1" applyAlignment="1">
      <alignment horizontal="center" vertical="center" wrapText="1"/>
    </xf>
    <xf numFmtId="0" fontId="54" fillId="0" borderId="33" xfId="0" applyFont="1" applyBorder="1" applyAlignment="1">
      <alignment horizontal="center" vertical="center" wrapText="1"/>
    </xf>
    <xf numFmtId="0" fontId="80" fillId="0" borderId="34" xfId="0" applyFont="1" applyBorder="1" applyAlignment="1">
      <alignment horizontal="center" vertical="center" wrapText="1"/>
    </xf>
    <xf numFmtId="0" fontId="46" fillId="0" borderId="32" xfId="0" applyFont="1" applyBorder="1" applyAlignment="1">
      <alignment horizontal="center"/>
    </xf>
    <xf numFmtId="0" fontId="55" fillId="29" borderId="35" xfId="0" applyFont="1" applyFill="1" applyBorder="1"/>
    <xf numFmtId="0" fontId="79" fillId="0" borderId="33" xfId="0" applyFont="1" applyBorder="1" applyAlignment="1">
      <alignment horizontal="center" vertical="center" wrapText="1"/>
    </xf>
    <xf numFmtId="0" fontId="84" fillId="5" borderId="32" xfId="0" applyFont="1" applyFill="1" applyBorder="1" applyAlignment="1">
      <alignment horizontal="left"/>
    </xf>
    <xf numFmtId="0" fontId="56" fillId="0" borderId="36" xfId="0" applyFont="1" applyBorder="1" applyAlignment="1">
      <alignment vertical="center" wrapText="1"/>
    </xf>
    <xf numFmtId="0" fontId="80" fillId="0" borderId="33" xfId="0" applyFont="1" applyBorder="1" applyAlignment="1">
      <alignment horizontal="center" vertical="center" wrapText="1"/>
    </xf>
    <xf numFmtId="0" fontId="80" fillId="0" borderId="33" xfId="0" applyFont="1" applyBorder="1" applyAlignment="1">
      <alignment horizontal="center" vertical="center"/>
    </xf>
    <xf numFmtId="0" fontId="84" fillId="5" borderId="0" xfId="0" applyFont="1" applyFill="1" applyAlignment="1">
      <alignment horizontal="left"/>
    </xf>
    <xf numFmtId="0" fontId="84" fillId="5" borderId="37" xfId="0" applyFont="1" applyFill="1" applyBorder="1" applyAlignment="1">
      <alignment horizontal="left"/>
    </xf>
    <xf numFmtId="0" fontId="45" fillId="29" borderId="37" xfId="0" applyFont="1" applyFill="1" applyBorder="1" applyAlignment="1">
      <alignment horizontal="left" vertical="center"/>
    </xf>
    <xf numFmtId="0" fontId="42" fillId="29" borderId="37" xfId="0" applyFont="1" applyFill="1" applyBorder="1"/>
    <xf numFmtId="0" fontId="55" fillId="29" borderId="31" xfId="0" applyFont="1" applyFill="1" applyBorder="1"/>
    <xf numFmtId="0" fontId="80" fillId="0" borderId="39" xfId="0" applyFont="1" applyBorder="1" applyAlignment="1">
      <alignment horizontal="center" vertical="center"/>
    </xf>
    <xf numFmtId="16" fontId="80" fillId="0" borderId="33" xfId="0" applyNumberFormat="1" applyFont="1" applyBorder="1" applyAlignment="1">
      <alignment horizontal="center" vertical="center" wrapText="1"/>
    </xf>
    <xf numFmtId="0" fontId="82" fillId="0" borderId="33" xfId="0" applyFont="1" applyBorder="1" applyAlignment="1">
      <alignment vertical="center" wrapText="1"/>
    </xf>
    <xf numFmtId="16" fontId="82" fillId="0" borderId="33" xfId="0" applyNumberFormat="1" applyFont="1" applyBorder="1" applyAlignment="1">
      <alignment horizontal="center" vertical="center" wrapText="1"/>
    </xf>
    <xf numFmtId="0" fontId="82" fillId="0" borderId="33" xfId="0" applyFont="1" applyBorder="1" applyAlignment="1">
      <alignment horizontal="center" vertical="center" wrapText="1"/>
    </xf>
    <xf numFmtId="0" fontId="83" fillId="0" borderId="33" xfId="0" applyFont="1" applyBorder="1" applyAlignment="1">
      <alignment vertical="center" wrapText="1"/>
    </xf>
    <xf numFmtId="0" fontId="83" fillId="0" borderId="33" xfId="0" applyFont="1" applyBorder="1" applyAlignment="1">
      <alignment horizontal="center" vertical="center" wrapText="1"/>
    </xf>
    <xf numFmtId="0" fontId="80" fillId="0" borderId="40" xfId="0" applyFont="1" applyBorder="1" applyAlignment="1">
      <alignment horizontal="center" vertical="center"/>
    </xf>
    <xf numFmtId="0" fontId="80" fillId="0" borderId="41" xfId="0" applyFont="1" applyBorder="1" applyAlignment="1">
      <alignment horizontal="center" vertical="center"/>
    </xf>
    <xf numFmtId="16" fontId="83" fillId="0" borderId="33" xfId="0" applyNumberFormat="1" applyFont="1" applyBorder="1" applyAlignment="1">
      <alignment vertical="center" wrapText="1"/>
    </xf>
    <xf numFmtId="0" fontId="49" fillId="0" borderId="32" xfId="0" applyFont="1" applyBorder="1" applyAlignment="1">
      <alignment horizontal="center"/>
    </xf>
    <xf numFmtId="0" fontId="84" fillId="30" borderId="32" xfId="0" applyFont="1" applyFill="1" applyBorder="1" applyAlignment="1">
      <alignment horizontal="left"/>
    </xf>
    <xf numFmtId="0" fontId="49" fillId="30" borderId="32" xfId="0" applyFont="1" applyFill="1" applyBorder="1" applyAlignment="1">
      <alignment horizontal="center"/>
    </xf>
    <xf numFmtId="0" fontId="49" fillId="29" borderId="32" xfId="0" applyFont="1" applyFill="1" applyBorder="1" applyAlignment="1">
      <alignment horizontal="center"/>
    </xf>
    <xf numFmtId="0" fontId="49" fillId="0" borderId="42" xfId="0" applyFont="1" applyBorder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0" fontId="49" fillId="0" borderId="33" xfId="0" applyFont="1" applyBorder="1" applyAlignment="1">
      <alignment horizontal="center"/>
    </xf>
    <xf numFmtId="0" fontId="49" fillId="0" borderId="37" xfId="0" applyFont="1" applyBorder="1" applyAlignment="1">
      <alignment horizontal="center"/>
    </xf>
    <xf numFmtId="0" fontId="84" fillId="30" borderId="37" xfId="0" applyFont="1" applyFill="1" applyBorder="1" applyAlignment="1">
      <alignment horizontal="left"/>
    </xf>
    <xf numFmtId="0" fontId="49" fillId="30" borderId="37" xfId="0" applyFont="1" applyFill="1" applyBorder="1" applyAlignment="1">
      <alignment horizontal="center"/>
    </xf>
    <xf numFmtId="0" fontId="49" fillId="29" borderId="37" xfId="0" applyFont="1" applyFill="1" applyBorder="1" applyAlignment="1">
      <alignment horizontal="center"/>
    </xf>
    <xf numFmtId="0" fontId="55" fillId="29" borderId="36" xfId="0" applyFont="1" applyFill="1" applyBorder="1"/>
    <xf numFmtId="0" fontId="84" fillId="0" borderId="42" xfId="0" applyFont="1" applyBorder="1" applyAlignment="1">
      <alignment horizontal="center" vertical="center"/>
    </xf>
    <xf numFmtId="0" fontId="84" fillId="0" borderId="43" xfId="0" applyFont="1" applyBorder="1" applyAlignment="1">
      <alignment horizontal="center" vertical="center"/>
    </xf>
    <xf numFmtId="0" fontId="84" fillId="0" borderId="33" xfId="0" applyFont="1" applyBorder="1" applyAlignment="1">
      <alignment horizontal="center" vertical="center"/>
    </xf>
    <xf numFmtId="16" fontId="82" fillId="0" borderId="33" xfId="0" applyNumberFormat="1" applyFont="1" applyBorder="1" applyAlignment="1">
      <alignment vertical="center" wrapText="1"/>
    </xf>
    <xf numFmtId="0" fontId="80" fillId="0" borderId="42" xfId="0" applyFont="1" applyBorder="1" applyAlignment="1">
      <alignment horizontal="center" vertical="center"/>
    </xf>
    <xf numFmtId="0" fontId="46" fillId="0" borderId="44" xfId="0" applyFont="1" applyBorder="1" applyAlignment="1">
      <alignment horizontal="center"/>
    </xf>
    <xf numFmtId="0" fontId="46" fillId="5" borderId="44" xfId="0" applyFont="1" applyFill="1" applyBorder="1" applyAlignment="1">
      <alignment horizontal="center"/>
    </xf>
    <xf numFmtId="0" fontId="46" fillId="5" borderId="37" xfId="0" applyFont="1" applyFill="1" applyBorder="1" applyAlignment="1">
      <alignment horizontal="center"/>
    </xf>
    <xf numFmtId="0" fontId="82" fillId="0" borderId="33" xfId="0" applyFont="1" applyBorder="1" applyAlignment="1">
      <alignment wrapText="1"/>
    </xf>
    <xf numFmtId="16" fontId="82" fillId="0" borderId="33" xfId="0" applyNumberFormat="1" applyFont="1" applyBorder="1" applyAlignment="1">
      <alignment horizontal="center" wrapText="1"/>
    </xf>
    <xf numFmtId="0" fontId="82" fillId="0" borderId="33" xfId="0" applyFont="1" applyBorder="1" applyAlignment="1">
      <alignment horizontal="center" wrapText="1"/>
    </xf>
    <xf numFmtId="16" fontId="82" fillId="0" borderId="33" xfId="0" applyNumberFormat="1" applyFont="1" applyBorder="1" applyAlignment="1">
      <alignment wrapText="1"/>
    </xf>
    <xf numFmtId="0" fontId="46" fillId="0" borderId="37" xfId="0" applyFont="1" applyBorder="1" applyAlignment="1">
      <alignment horizontal="center"/>
    </xf>
    <xf numFmtId="0" fontId="55" fillId="29" borderId="37" xfId="0" applyFont="1" applyFill="1" applyBorder="1"/>
    <xf numFmtId="16" fontId="83" fillId="0" borderId="33" xfId="0" applyNumberFormat="1" applyFont="1" applyBorder="1" applyAlignment="1">
      <alignment horizontal="center" vertical="center" wrapText="1"/>
    </xf>
    <xf numFmtId="0" fontId="80" fillId="28" borderId="32" xfId="0" applyFont="1" applyFill="1" applyBorder="1" applyAlignment="1">
      <alignment horizontal="center"/>
    </xf>
    <xf numFmtId="0" fontId="85" fillId="29" borderId="32" xfId="0" applyFont="1" applyFill="1" applyBorder="1" applyAlignment="1">
      <alignment horizontal="left" vertical="center"/>
    </xf>
    <xf numFmtId="0" fontId="81" fillId="29" borderId="32" xfId="0" applyFont="1" applyFill="1" applyBorder="1"/>
    <xf numFmtId="0" fontId="80" fillId="0" borderId="30" xfId="0" applyFont="1" applyBorder="1" applyAlignment="1">
      <alignment horizontal="center"/>
    </xf>
    <xf numFmtId="0" fontId="80" fillId="5" borderId="32" xfId="0" applyFont="1" applyFill="1" applyBorder="1" applyAlignment="1">
      <alignment horizontal="center"/>
    </xf>
    <xf numFmtId="0" fontId="81" fillId="29" borderId="32" xfId="0" applyFont="1" applyFill="1" applyBorder="1" applyAlignment="1">
      <alignment horizontal="center"/>
    </xf>
    <xf numFmtId="0" fontId="86" fillId="29" borderId="35" xfId="0" applyFont="1" applyFill="1" applyBorder="1"/>
    <xf numFmtId="0" fontId="80" fillId="0" borderId="45" xfId="0" applyFont="1" applyBorder="1" applyAlignment="1">
      <alignment horizontal="center" vertical="center"/>
    </xf>
    <xf numFmtId="0" fontId="80" fillId="29" borderId="30" xfId="0" applyFont="1" applyFill="1" applyBorder="1" applyAlignment="1">
      <alignment horizontal="center"/>
    </xf>
    <xf numFmtId="0" fontId="84" fillId="28" borderId="32" xfId="0" applyFont="1" applyFill="1" applyBorder="1" applyAlignment="1">
      <alignment horizontal="left"/>
    </xf>
    <xf numFmtId="0" fontId="7" fillId="0" borderId="32" xfId="0" applyFont="1" applyBorder="1" applyAlignment="1">
      <alignment horizontal="center"/>
    </xf>
    <xf numFmtId="0" fontId="49" fillId="5" borderId="32" xfId="0" applyFont="1" applyFill="1" applyBorder="1" applyAlignment="1">
      <alignment horizontal="center"/>
    </xf>
    <xf numFmtId="0" fontId="7" fillId="5" borderId="32" xfId="0" applyFont="1" applyFill="1" applyBorder="1" applyAlignment="1">
      <alignment horizontal="center"/>
    </xf>
    <xf numFmtId="0" fontId="84" fillId="30" borderId="29" xfId="0" applyFont="1" applyFill="1" applyBorder="1" applyAlignment="1">
      <alignment horizontal="left"/>
    </xf>
    <xf numFmtId="0" fontId="8" fillId="5" borderId="32" xfId="0" applyFont="1" applyFill="1" applyBorder="1" applyAlignment="1">
      <alignment horizontal="center"/>
    </xf>
    <xf numFmtId="0" fontId="12" fillId="29" borderId="32" xfId="0" applyFont="1" applyFill="1" applyBorder="1" applyAlignment="1">
      <alignment horizontal="left" vertical="center"/>
    </xf>
    <xf numFmtId="0" fontId="6" fillId="29" borderId="32" xfId="0" applyFont="1" applyFill="1" applyBorder="1" applyAlignment="1">
      <alignment vertical="center"/>
    </xf>
    <xf numFmtId="0" fontId="12" fillId="0" borderId="32" xfId="0" applyFont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88" fillId="0" borderId="0" xfId="0" applyFont="1"/>
    <xf numFmtId="0" fontId="89" fillId="0" borderId="33" xfId="0" applyFont="1" applyBorder="1" applyAlignment="1">
      <alignment horizontal="center" vertical="center" wrapText="1"/>
    </xf>
    <xf numFmtId="16" fontId="54" fillId="0" borderId="33" xfId="0" applyNumberFormat="1" applyFont="1" applyBorder="1" applyAlignment="1">
      <alignment horizontal="center" vertical="center" wrapText="1"/>
    </xf>
    <xf numFmtId="0" fontId="82" fillId="0" borderId="0" xfId="0" applyFont="1"/>
    <xf numFmtId="0" fontId="0" fillId="0" borderId="47" xfId="0" applyBorder="1"/>
    <xf numFmtId="0" fontId="54" fillId="0" borderId="47" xfId="0" applyFont="1" applyBorder="1" applyAlignment="1">
      <alignment horizontal="center"/>
    </xf>
    <xf numFmtId="0" fontId="88" fillId="0" borderId="0" xfId="0" applyFont="1" applyAlignment="1">
      <alignment vertical="center"/>
    </xf>
    <xf numFmtId="0" fontId="46" fillId="0" borderId="36" xfId="0" applyFont="1" applyBorder="1" applyAlignment="1">
      <alignment horizontal="center"/>
    </xf>
    <xf numFmtId="0" fontId="0" fillId="29" borderId="37" xfId="0" applyFill="1" applyBorder="1"/>
    <xf numFmtId="0" fontId="81" fillId="0" borderId="33" xfId="0" applyFont="1" applyBorder="1"/>
    <xf numFmtId="0" fontId="75" fillId="0" borderId="0" xfId="0" applyFont="1"/>
    <xf numFmtId="0" fontId="88" fillId="0" borderId="47" xfId="0" applyFont="1" applyBorder="1" applyAlignment="1">
      <alignment horizontal="center"/>
    </xf>
    <xf numFmtId="0" fontId="71" fillId="0" borderId="6" xfId="0" applyFont="1" applyBorder="1"/>
    <xf numFmtId="0" fontId="88" fillId="0" borderId="6" xfId="0" applyFont="1" applyBorder="1" applyAlignment="1">
      <alignment horizontal="center"/>
    </xf>
    <xf numFmtId="0" fontId="75" fillId="0" borderId="25" xfId="0" applyFont="1" applyBorder="1"/>
    <xf numFmtId="0" fontId="76" fillId="0" borderId="47" xfId="0" applyFont="1" applyBorder="1"/>
    <xf numFmtId="0" fontId="88" fillId="0" borderId="49" xfId="0" applyFont="1" applyBorder="1" applyAlignment="1">
      <alignment horizontal="center"/>
    </xf>
    <xf numFmtId="0" fontId="88" fillId="0" borderId="8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88" fillId="0" borderId="52" xfId="0" applyFont="1" applyBorder="1" applyAlignment="1">
      <alignment horizontal="center"/>
    </xf>
    <xf numFmtId="0" fontId="88" fillId="0" borderId="9" xfId="0" applyFont="1" applyBorder="1" applyAlignment="1">
      <alignment horizontal="center"/>
    </xf>
    <xf numFmtId="0" fontId="76" fillId="0" borderId="26" xfId="0" applyFont="1" applyBorder="1"/>
    <xf numFmtId="0" fontId="77" fillId="0" borderId="6" xfId="0" applyFont="1" applyBorder="1" applyAlignment="1">
      <alignment horizontal="center"/>
    </xf>
    <xf numFmtId="0" fontId="56" fillId="0" borderId="20" xfId="0" applyFont="1" applyBorder="1" applyAlignment="1">
      <alignment horizontal="center"/>
    </xf>
    <xf numFmtId="0" fontId="0" fillId="0" borderId="9" xfId="0" applyBorder="1"/>
    <xf numFmtId="0" fontId="88" fillId="0" borderId="6" xfId="0" applyFont="1" applyBorder="1"/>
    <xf numFmtId="0" fontId="57" fillId="0" borderId="6" xfId="0" applyFont="1" applyBorder="1"/>
    <xf numFmtId="0" fontId="87" fillId="0" borderId="6" xfId="0" applyFont="1" applyBorder="1" applyAlignment="1">
      <alignment horizontal="center"/>
    </xf>
    <xf numFmtId="0" fontId="0" fillId="0" borderId="8" xfId="0" applyBorder="1"/>
    <xf numFmtId="0" fontId="0" fillId="0" borderId="49" xfId="0" applyBorder="1"/>
    <xf numFmtId="0" fontId="54" fillId="0" borderId="49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87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7" fillId="0" borderId="47" xfId="0" applyFont="1" applyBorder="1" applyAlignment="1">
      <alignment horizontal="left"/>
    </xf>
    <xf numFmtId="0" fontId="22" fillId="0" borderId="6" xfId="0" applyFont="1" applyBorder="1" applyAlignment="1">
      <alignment horizontal="center"/>
    </xf>
    <xf numFmtId="0" fontId="90" fillId="0" borderId="6" xfId="0" applyFont="1" applyBorder="1" applyAlignment="1">
      <alignment horizontal="center"/>
    </xf>
    <xf numFmtId="0" fontId="91" fillId="0" borderId="6" xfId="0" applyFont="1" applyBorder="1" applyAlignment="1">
      <alignment horizontal="center"/>
    </xf>
    <xf numFmtId="0" fontId="57" fillId="0" borderId="6" xfId="0" applyFont="1" applyBorder="1" applyAlignment="1">
      <alignment horizontal="center" vertical="center"/>
    </xf>
    <xf numFmtId="0" fontId="56" fillId="0" borderId="53" xfId="0" applyFont="1" applyBorder="1" applyAlignment="1">
      <alignment horizontal="center"/>
    </xf>
    <xf numFmtId="0" fontId="87" fillId="0" borderId="52" xfId="0" applyFont="1" applyBorder="1" applyAlignment="1">
      <alignment horizontal="center"/>
    </xf>
    <xf numFmtId="0" fontId="91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83" fillId="0" borderId="33" xfId="0" applyFont="1" applyBorder="1" applyAlignment="1">
      <alignment horizontal="center" wrapText="1"/>
    </xf>
    <xf numFmtId="0" fontId="11" fillId="0" borderId="49" xfId="0" applyFont="1" applyBorder="1" applyAlignment="1">
      <alignment horizontal="center"/>
    </xf>
    <xf numFmtId="0" fontId="57" fillId="0" borderId="49" xfId="0" applyFont="1" applyBorder="1" applyAlignment="1">
      <alignment horizontal="center"/>
    </xf>
    <xf numFmtId="0" fontId="57" fillId="0" borderId="6" xfId="0" applyFont="1" applyBorder="1" applyAlignment="1">
      <alignment horizontal="center"/>
    </xf>
    <xf numFmtId="0" fontId="57" fillId="0" borderId="4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42" fillId="0" borderId="6" xfId="0" applyFont="1" applyBorder="1"/>
    <xf numFmtId="0" fontId="77" fillId="0" borderId="52" xfId="0" applyFont="1" applyBorder="1" applyAlignment="1">
      <alignment horizontal="center"/>
    </xf>
    <xf numFmtId="0" fontId="21" fillId="0" borderId="49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67" fillId="0" borderId="23" xfId="0" applyFont="1" applyBorder="1" applyAlignment="1">
      <alignment horizontal="center"/>
    </xf>
    <xf numFmtId="0" fontId="67" fillId="0" borderId="9" xfId="0" applyFont="1" applyBorder="1" applyAlignment="1">
      <alignment horizontal="center"/>
    </xf>
    <xf numFmtId="0" fontId="65" fillId="0" borderId="47" xfId="0" applyFont="1" applyBorder="1" applyAlignment="1">
      <alignment horizontal="center"/>
    </xf>
    <xf numFmtId="0" fontId="56" fillId="0" borderId="46" xfId="0" applyFont="1" applyBorder="1" applyAlignment="1">
      <alignment horizontal="center"/>
    </xf>
    <xf numFmtId="0" fontId="67" fillId="0" borderId="47" xfId="0" applyFont="1" applyBorder="1" applyAlignment="1">
      <alignment horizontal="center"/>
    </xf>
    <xf numFmtId="0" fontId="78" fillId="0" borderId="6" xfId="0" applyFont="1" applyBorder="1" applyAlignment="1">
      <alignment horizontal="center"/>
    </xf>
    <xf numFmtId="0" fontId="67" fillId="0" borderId="6" xfId="0" applyFont="1" applyBorder="1" applyAlignment="1">
      <alignment horizontal="center"/>
    </xf>
    <xf numFmtId="0" fontId="65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/>
    </xf>
    <xf numFmtId="0" fontId="57" fillId="0" borderId="47" xfId="0" applyFont="1" applyBorder="1" applyAlignment="1">
      <alignment horizontal="center"/>
    </xf>
    <xf numFmtId="0" fontId="57" fillId="0" borderId="5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47" fillId="0" borderId="22" xfId="0" applyFont="1" applyBorder="1" applyAlignment="1">
      <alignment horizontal="center"/>
    </xf>
    <xf numFmtId="0" fontId="51" fillId="0" borderId="22" xfId="0" applyFont="1" applyBorder="1" applyAlignment="1">
      <alignment horizontal="center"/>
    </xf>
    <xf numFmtId="0" fontId="51" fillId="0" borderId="22" xfId="0" applyFont="1" applyBorder="1"/>
    <xf numFmtId="0" fontId="57" fillId="0" borderId="52" xfId="0" applyFont="1" applyBorder="1" applyAlignment="1">
      <alignment horizontal="center"/>
    </xf>
    <xf numFmtId="0" fontId="78" fillId="0" borderId="52" xfId="0" applyFont="1" applyBorder="1" applyAlignment="1">
      <alignment horizontal="center"/>
    </xf>
    <xf numFmtId="0" fontId="6" fillId="0" borderId="6" xfId="0" applyFont="1" applyBorder="1"/>
    <xf numFmtId="0" fontId="6" fillId="0" borderId="9" xfId="0" applyFont="1" applyBorder="1"/>
    <xf numFmtId="0" fontId="67" fillId="0" borderId="8" xfId="0" applyFont="1" applyBorder="1" applyAlignment="1">
      <alignment horizontal="center"/>
    </xf>
    <xf numFmtId="0" fontId="48" fillId="0" borderId="6" xfId="207" applyFont="1" applyBorder="1" applyAlignment="1">
      <alignment horizontal="left"/>
    </xf>
    <xf numFmtId="0" fontId="47" fillId="0" borderId="6" xfId="207" applyFont="1" applyBorder="1"/>
    <xf numFmtId="0" fontId="67" fillId="0" borderId="24" xfId="0" applyFont="1" applyBorder="1" applyAlignment="1">
      <alignment horizontal="center"/>
    </xf>
    <xf numFmtId="0" fontId="93" fillId="0" borderId="25" xfId="0" applyFont="1" applyBorder="1" applyAlignment="1">
      <alignment horizontal="left"/>
    </xf>
    <xf numFmtId="0" fontId="62" fillId="0" borderId="25" xfId="0" applyFont="1" applyBorder="1" applyAlignment="1">
      <alignment horizontal="left"/>
    </xf>
    <xf numFmtId="0" fontId="71" fillId="0" borderId="53" xfId="0" applyFont="1" applyBorder="1" applyAlignment="1">
      <alignment horizontal="center"/>
    </xf>
    <xf numFmtId="0" fontId="71" fillId="0" borderId="6" xfId="0" applyFont="1" applyBorder="1" applyAlignment="1">
      <alignment horizontal="center"/>
    </xf>
    <xf numFmtId="0" fontId="88" fillId="0" borderId="0" xfId="0" applyFont="1" applyAlignment="1">
      <alignment horizontal="center"/>
    </xf>
    <xf numFmtId="0" fontId="75" fillId="0" borderId="0" xfId="0" applyFont="1" applyAlignment="1">
      <alignment horizontal="left"/>
    </xf>
    <xf numFmtId="0" fontId="57" fillId="0" borderId="0" xfId="0" applyFont="1" applyAlignment="1">
      <alignment horizontal="left"/>
    </xf>
    <xf numFmtId="0" fontId="75" fillId="0" borderId="49" xfId="0" applyFont="1" applyBorder="1" applyAlignment="1">
      <alignment horizontal="left"/>
    </xf>
    <xf numFmtId="0" fontId="57" fillId="0" borderId="49" xfId="0" applyFont="1" applyBorder="1"/>
    <xf numFmtId="0" fontId="78" fillId="0" borderId="0" xfId="0" applyFont="1" applyAlignment="1">
      <alignment horizontal="center"/>
    </xf>
    <xf numFmtId="0" fontId="21" fillId="0" borderId="55" xfId="0" applyFont="1" applyBorder="1" applyAlignment="1">
      <alignment horizontal="center"/>
    </xf>
    <xf numFmtId="0" fontId="57" fillId="0" borderId="55" xfId="0" applyFont="1" applyBorder="1"/>
    <xf numFmtId="0" fontId="0" fillId="0" borderId="55" xfId="0" applyBorder="1"/>
    <xf numFmtId="0" fontId="0" fillId="0" borderId="55" xfId="0" applyBorder="1" applyAlignment="1">
      <alignment horizontal="center"/>
    </xf>
    <xf numFmtId="0" fontId="54" fillId="0" borderId="55" xfId="0" applyFont="1" applyBorder="1" applyAlignment="1">
      <alignment horizontal="center"/>
    </xf>
    <xf numFmtId="0" fontId="7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56" fillId="0" borderId="55" xfId="0" applyFont="1" applyBorder="1" applyAlignment="1">
      <alignment horizontal="center"/>
    </xf>
    <xf numFmtId="0" fontId="73" fillId="0" borderId="49" xfId="116" applyFont="1" applyBorder="1" applyAlignment="1">
      <alignment horizontal="center"/>
    </xf>
    <xf numFmtId="0" fontId="77" fillId="0" borderId="0" xfId="0" applyFont="1"/>
    <xf numFmtId="0" fontId="22" fillId="0" borderId="0" xfId="0" applyFont="1" applyAlignment="1">
      <alignment horizontal="center"/>
    </xf>
    <xf numFmtId="0" fontId="94" fillId="0" borderId="25" xfId="0" applyFont="1" applyBorder="1" applyAlignment="1">
      <alignment horizontal="center"/>
    </xf>
    <xf numFmtId="0" fontId="95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 applyAlignment="1">
      <alignment horizontal="center"/>
    </xf>
    <xf numFmtId="0" fontId="96" fillId="0" borderId="20" xfId="0" applyFont="1" applyBorder="1" applyAlignment="1">
      <alignment horizontal="center"/>
    </xf>
    <xf numFmtId="0" fontId="97" fillId="0" borderId="52" xfId="0" applyFont="1" applyBorder="1" applyAlignment="1">
      <alignment horizontal="center"/>
    </xf>
    <xf numFmtId="0" fontId="97" fillId="0" borderId="6" xfId="0" applyFont="1" applyBorder="1" applyAlignment="1">
      <alignment horizontal="center"/>
    </xf>
    <xf numFmtId="0" fontId="43" fillId="0" borderId="25" xfId="0" applyFont="1" applyBorder="1" applyAlignment="1">
      <alignment horizontal="center"/>
    </xf>
    <xf numFmtId="0" fontId="71" fillId="0" borderId="51" xfId="0" applyFont="1" applyBorder="1" applyAlignment="1">
      <alignment horizontal="center"/>
    </xf>
    <xf numFmtId="0" fontId="71" fillId="0" borderId="19" xfId="0" applyFont="1" applyBorder="1" applyAlignment="1">
      <alignment horizontal="center"/>
    </xf>
    <xf numFmtId="0" fontId="71" fillId="0" borderId="26" xfId="0" applyFont="1" applyBorder="1" applyAlignment="1">
      <alignment horizontal="center"/>
    </xf>
    <xf numFmtId="0" fontId="93" fillId="0" borderId="20" xfId="0" applyFont="1" applyBorder="1" applyAlignment="1">
      <alignment horizontal="left"/>
    </xf>
    <xf numFmtId="0" fontId="62" fillId="0" borderId="20" xfId="0" applyFont="1" applyBorder="1" applyAlignment="1">
      <alignment horizontal="left"/>
    </xf>
    <xf numFmtId="0" fontId="94" fillId="0" borderId="20" xfId="0" applyFont="1" applyBorder="1" applyAlignment="1">
      <alignment horizontal="center"/>
    </xf>
    <xf numFmtId="0" fontId="57" fillId="0" borderId="23" xfId="0" applyFont="1" applyBorder="1" applyAlignment="1">
      <alignment horizontal="center"/>
    </xf>
    <xf numFmtId="0" fontId="97" fillId="0" borderId="23" xfId="0" applyFont="1" applyBorder="1" applyAlignment="1">
      <alignment horizontal="center"/>
    </xf>
    <xf numFmtId="0" fontId="71" fillId="0" borderId="21" xfId="0" applyFont="1" applyBorder="1" applyAlignment="1">
      <alignment horizontal="center"/>
    </xf>
    <xf numFmtId="0" fontId="91" fillId="0" borderId="8" xfId="0" applyFont="1" applyBorder="1" applyAlignment="1">
      <alignment horizontal="center"/>
    </xf>
    <xf numFmtId="0" fontId="91" fillId="0" borderId="6" xfId="0" applyFont="1" applyBorder="1"/>
    <xf numFmtId="0" fontId="75" fillId="0" borderId="27" xfId="0" applyFont="1" applyBorder="1"/>
    <xf numFmtId="0" fontId="75" fillId="0" borderId="20" xfId="0" applyFont="1" applyBorder="1"/>
    <xf numFmtId="0" fontId="75" fillId="0" borderId="56" xfId="0" applyFont="1" applyBorder="1"/>
    <xf numFmtId="0" fontId="75" fillId="0" borderId="46" xfId="0" applyFont="1" applyBorder="1"/>
    <xf numFmtId="0" fontId="75" fillId="0" borderId="58" xfId="0" applyFont="1" applyBorder="1"/>
    <xf numFmtId="0" fontId="75" fillId="0" borderId="21" xfId="0" applyFont="1" applyBorder="1"/>
    <xf numFmtId="0" fontId="91" fillId="0" borderId="49" xfId="0" applyFont="1" applyBorder="1" applyAlignment="1">
      <alignment horizontal="center"/>
    </xf>
    <xf numFmtId="0" fontId="43" fillId="0" borderId="21" xfId="0" applyFont="1" applyBorder="1" applyAlignment="1">
      <alignment horizontal="center"/>
    </xf>
    <xf numFmtId="0" fontId="0" fillId="0" borderId="59" xfId="0" applyBorder="1"/>
    <xf numFmtId="0" fontId="43" fillId="0" borderId="6" xfId="0" applyFont="1" applyBorder="1" applyAlignment="1">
      <alignment horizontal="center"/>
    </xf>
    <xf numFmtId="0" fontId="93" fillId="0" borderId="21" xfId="0" applyFont="1" applyBorder="1" applyAlignment="1">
      <alignment horizontal="left"/>
    </xf>
    <xf numFmtId="0" fontId="62" fillId="0" borderId="21" xfId="0" applyFont="1" applyBorder="1" applyAlignment="1">
      <alignment horizontal="left"/>
    </xf>
    <xf numFmtId="0" fontId="0" fillId="0" borderId="46" xfId="0" applyBorder="1" applyAlignment="1">
      <alignment horizontal="center"/>
    </xf>
    <xf numFmtId="0" fontId="93" fillId="0" borderId="6" xfId="0" applyFont="1" applyBorder="1" applyAlignment="1">
      <alignment horizontal="left"/>
    </xf>
    <xf numFmtId="0" fontId="62" fillId="0" borderId="6" xfId="0" applyFont="1" applyBorder="1" applyAlignment="1">
      <alignment horizontal="left"/>
    </xf>
    <xf numFmtId="0" fontId="93" fillId="0" borderId="26" xfId="0" applyFont="1" applyBorder="1" applyAlignment="1">
      <alignment horizontal="left"/>
    </xf>
    <xf numFmtId="0" fontId="93" fillId="0" borderId="19" xfId="0" applyFont="1" applyBorder="1" applyAlignment="1">
      <alignment horizontal="left"/>
    </xf>
    <xf numFmtId="0" fontId="93" fillId="0" borderId="48" xfId="0" applyFont="1" applyBorder="1" applyAlignment="1">
      <alignment horizontal="left"/>
    </xf>
    <xf numFmtId="0" fontId="94" fillId="0" borderId="21" xfId="0" applyFont="1" applyBorder="1" applyAlignment="1">
      <alignment horizontal="center"/>
    </xf>
    <xf numFmtId="0" fontId="94" fillId="0" borderId="6" xfId="0" applyFont="1" applyBorder="1" applyAlignment="1">
      <alignment horizontal="center"/>
    </xf>
    <xf numFmtId="0" fontId="91" fillId="0" borderId="47" xfId="0" applyFont="1" applyBorder="1" applyAlignment="1">
      <alignment horizontal="center"/>
    </xf>
    <xf numFmtId="0" fontId="57" fillId="0" borderId="6" xfId="0" applyFont="1" applyBorder="1" applyAlignment="1">
      <alignment horizontal="left"/>
    </xf>
    <xf numFmtId="0" fontId="87" fillId="0" borderId="49" xfId="0" applyFont="1" applyBorder="1" applyAlignment="1">
      <alignment horizontal="center"/>
    </xf>
    <xf numFmtId="0" fontId="75" fillId="0" borderId="26" xfId="0" applyFont="1" applyBorder="1"/>
    <xf numFmtId="0" fontId="62" fillId="0" borderId="49" xfId="0" applyFont="1" applyBorder="1" applyAlignment="1">
      <alignment horizontal="left"/>
    </xf>
    <xf numFmtId="0" fontId="94" fillId="0" borderId="49" xfId="0" applyFont="1" applyBorder="1" applyAlignment="1">
      <alignment horizontal="center"/>
    </xf>
    <xf numFmtId="0" fontId="90" fillId="0" borderId="49" xfId="0" applyFont="1" applyBorder="1" applyAlignment="1">
      <alignment horizontal="center"/>
    </xf>
    <xf numFmtId="0" fontId="98" fillId="0" borderId="6" xfId="0" applyFont="1" applyBorder="1" applyAlignment="1">
      <alignment horizontal="center"/>
    </xf>
    <xf numFmtId="0" fontId="91" fillId="0" borderId="47" xfId="0" applyFont="1" applyBorder="1"/>
    <xf numFmtId="0" fontId="99" fillId="0" borderId="6" xfId="0" applyFont="1" applyBorder="1" applyAlignment="1">
      <alignment horizontal="center"/>
    </xf>
    <xf numFmtId="0" fontId="94" fillId="0" borderId="27" xfId="0" applyFont="1" applyBorder="1" applyAlignment="1">
      <alignment horizontal="center"/>
    </xf>
    <xf numFmtId="0" fontId="78" fillId="0" borderId="57" xfId="0" applyFont="1" applyBorder="1" applyAlignment="1">
      <alignment horizontal="center"/>
    </xf>
    <xf numFmtId="0" fontId="97" fillId="0" borderId="49" xfId="0" applyFont="1" applyBorder="1" applyAlignment="1">
      <alignment horizontal="center"/>
    </xf>
    <xf numFmtId="0" fontId="51" fillId="0" borderId="6" xfId="0" applyFont="1" applyBorder="1"/>
    <xf numFmtId="0" fontId="62" fillId="0" borderId="26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96" fillId="0" borderId="46" xfId="0" applyFont="1" applyBorder="1" applyAlignment="1">
      <alignment horizontal="center"/>
    </xf>
    <xf numFmtId="0" fontId="96" fillId="0" borderId="6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6" fillId="0" borderId="23" xfId="0" applyFont="1" applyBorder="1"/>
    <xf numFmtId="0" fontId="11" fillId="0" borderId="23" xfId="0" applyFont="1" applyBorder="1" applyAlignment="1">
      <alignment horizontal="center"/>
    </xf>
    <xf numFmtId="0" fontId="62" fillId="0" borderId="46" xfId="0" applyFont="1" applyBorder="1" applyAlignment="1">
      <alignment horizontal="left"/>
    </xf>
    <xf numFmtId="0" fontId="74" fillId="0" borderId="6" xfId="0" applyFont="1" applyBorder="1" applyAlignment="1">
      <alignment horizontal="center"/>
    </xf>
    <xf numFmtId="0" fontId="62" fillId="0" borderId="25" xfId="0" applyFont="1" applyBorder="1" applyAlignment="1">
      <alignment horizontal="center"/>
    </xf>
    <xf numFmtId="0" fontId="62" fillId="0" borderId="21" xfId="0" applyFont="1" applyBorder="1" applyAlignment="1">
      <alignment horizontal="center"/>
    </xf>
    <xf numFmtId="0" fontId="62" fillId="0" borderId="6" xfId="0" applyFont="1" applyBorder="1" applyAlignment="1">
      <alignment horizontal="center"/>
    </xf>
    <xf numFmtId="0" fontId="43" fillId="0" borderId="2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54" fillId="0" borderId="8" xfId="0" applyFont="1" applyBorder="1" applyAlignment="1">
      <alignment horizontal="center"/>
    </xf>
    <xf numFmtId="0" fontId="54" fillId="0" borderId="62" xfId="0" applyFont="1" applyBorder="1" applyAlignment="1">
      <alignment horizontal="center"/>
    </xf>
    <xf numFmtId="0" fontId="88" fillId="0" borderId="62" xfId="0" applyFont="1" applyBorder="1" applyAlignment="1">
      <alignment horizontal="center"/>
    </xf>
    <xf numFmtId="0" fontId="91" fillId="0" borderId="62" xfId="0" applyFont="1" applyBorder="1" applyAlignment="1">
      <alignment horizontal="center"/>
    </xf>
    <xf numFmtId="0" fontId="98" fillId="0" borderId="62" xfId="0" applyFont="1" applyBorder="1" applyAlignment="1">
      <alignment horizontal="center"/>
    </xf>
    <xf numFmtId="0" fontId="56" fillId="0" borderId="62" xfId="0" applyFont="1" applyBorder="1" applyAlignment="1">
      <alignment horizontal="center"/>
    </xf>
    <xf numFmtId="0" fontId="62" fillId="0" borderId="62" xfId="0" applyFont="1" applyBorder="1" applyAlignment="1">
      <alignment horizontal="left"/>
    </xf>
    <xf numFmtId="0" fontId="94" fillId="0" borderId="62" xfId="0" applyFont="1" applyBorder="1" applyAlignment="1">
      <alignment horizontal="center"/>
    </xf>
    <xf numFmtId="0" fontId="57" fillId="0" borderId="62" xfId="0" applyFont="1" applyBorder="1" applyAlignment="1">
      <alignment horizontal="center"/>
    </xf>
    <xf numFmtId="0" fontId="93" fillId="0" borderId="62" xfId="0" applyFont="1" applyBorder="1" applyAlignment="1">
      <alignment horizontal="left"/>
    </xf>
    <xf numFmtId="0" fontId="11" fillId="0" borderId="62" xfId="0" applyFont="1" applyBorder="1" applyAlignment="1">
      <alignment horizontal="center"/>
    </xf>
    <xf numFmtId="0" fontId="93" fillId="0" borderId="27" xfId="0" applyFont="1" applyBorder="1" applyAlignment="1">
      <alignment horizontal="left"/>
    </xf>
    <xf numFmtId="0" fontId="6" fillId="0" borderId="62" xfId="0" applyFont="1" applyBorder="1"/>
    <xf numFmtId="0" fontId="93" fillId="0" borderId="7" xfId="0" applyFont="1" applyBorder="1" applyAlignment="1">
      <alignment horizontal="left"/>
    </xf>
    <xf numFmtId="0" fontId="93" fillId="0" borderId="0" xfId="0" applyFont="1" applyAlignment="1">
      <alignment horizontal="left"/>
    </xf>
    <xf numFmtId="0" fontId="62" fillId="0" borderId="19" xfId="0" applyFont="1" applyBorder="1" applyAlignment="1">
      <alignment horizontal="left"/>
    </xf>
    <xf numFmtId="0" fontId="88" fillId="0" borderId="62" xfId="0" applyFont="1" applyBorder="1"/>
    <xf numFmtId="0" fontId="94" fillId="0" borderId="63" xfId="0" applyFont="1" applyBorder="1" applyAlignment="1">
      <alignment horizontal="center"/>
    </xf>
    <xf numFmtId="0" fontId="65" fillId="0" borderId="23" xfId="0" applyFont="1" applyBorder="1" applyAlignment="1">
      <alignment horizontal="center"/>
    </xf>
    <xf numFmtId="0" fontId="87" fillId="0" borderId="62" xfId="0" applyFont="1" applyBorder="1" applyAlignment="1">
      <alignment horizontal="center"/>
    </xf>
    <xf numFmtId="0" fontId="75" fillId="0" borderId="19" xfId="0" applyFont="1" applyBorder="1"/>
    <xf numFmtId="0" fontId="75" fillId="0" borderId="7" xfId="0" applyFont="1" applyBorder="1"/>
    <xf numFmtId="0" fontId="75" fillId="0" borderId="25" xfId="0" applyFont="1" applyBorder="1" applyAlignment="1">
      <alignment horizontal="left"/>
    </xf>
    <xf numFmtId="0" fontId="75" fillId="0" borderId="64" xfId="0" applyFont="1" applyBorder="1" applyAlignment="1">
      <alignment horizontal="left"/>
    </xf>
    <xf numFmtId="0" fontId="65" fillId="0" borderId="62" xfId="0" applyFont="1" applyBorder="1" applyAlignment="1">
      <alignment horizontal="center"/>
    </xf>
    <xf numFmtId="0" fontId="11" fillId="0" borderId="0" xfId="0" applyFont="1"/>
    <xf numFmtId="0" fontId="57" fillId="0" borderId="23" xfId="0" applyFont="1" applyBorder="1" applyAlignment="1">
      <alignment horizontal="center" vertical="center"/>
    </xf>
    <xf numFmtId="0" fontId="0" fillId="0" borderId="62" xfId="0" applyBorder="1" applyAlignment="1">
      <alignment horizontal="center"/>
    </xf>
    <xf numFmtId="49" fontId="2" fillId="0" borderId="6" xfId="0" applyNumberFormat="1" applyFont="1" applyBorder="1" applyAlignment="1">
      <alignment horizontal="left"/>
    </xf>
    <xf numFmtId="0" fontId="43" fillId="0" borderId="62" xfId="0" applyFont="1" applyBorder="1" applyAlignment="1">
      <alignment horizontal="center"/>
    </xf>
    <xf numFmtId="0" fontId="54" fillId="0" borderId="65" xfId="0" applyFont="1" applyBorder="1" applyAlignment="1">
      <alignment horizontal="center"/>
    </xf>
    <xf numFmtId="0" fontId="94" fillId="0" borderId="46" xfId="0" applyFont="1" applyBorder="1" applyAlignment="1">
      <alignment horizontal="center"/>
    </xf>
    <xf numFmtId="0" fontId="90" fillId="0" borderId="23" xfId="0" applyFont="1" applyBorder="1" applyAlignment="1">
      <alignment horizontal="center"/>
    </xf>
    <xf numFmtId="0" fontId="0" fillId="0" borderId="62" xfId="0" applyBorder="1"/>
    <xf numFmtId="0" fontId="47" fillId="0" borderId="9" xfId="207" applyFont="1" applyBorder="1"/>
    <xf numFmtId="0" fontId="48" fillId="0" borderId="23" xfId="207" applyFont="1" applyBorder="1" applyAlignment="1">
      <alignment horizontal="left"/>
    </xf>
    <xf numFmtId="0" fontId="75" fillId="0" borderId="62" xfId="0" applyFont="1" applyBorder="1"/>
    <xf numFmtId="0" fontId="57" fillId="0" borderId="62" xfId="0" applyFont="1" applyBorder="1"/>
    <xf numFmtId="49" fontId="1" fillId="0" borderId="60" xfId="0" applyNumberFormat="1" applyFont="1" applyBorder="1" applyAlignment="1">
      <alignment horizontal="left"/>
    </xf>
    <xf numFmtId="49" fontId="1" fillId="0" borderId="61" xfId="0" applyNumberFormat="1" applyFont="1" applyBorder="1" applyAlignment="1">
      <alignment horizontal="left"/>
    </xf>
    <xf numFmtId="0" fontId="95" fillId="0" borderId="6" xfId="0" applyFont="1" applyBorder="1" applyAlignment="1">
      <alignment horizontal="center"/>
    </xf>
    <xf numFmtId="0" fontId="42" fillId="0" borderId="6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57" fillId="0" borderId="9" xfId="0" applyFont="1" applyBorder="1" applyAlignment="1">
      <alignment horizontal="center"/>
    </xf>
    <xf numFmtId="0" fontId="57" fillId="0" borderId="28" xfId="0" applyFont="1" applyBorder="1" applyAlignment="1">
      <alignment horizontal="center"/>
    </xf>
    <xf numFmtId="0" fontId="73" fillId="0" borderId="62" xfId="0" applyFont="1" applyBorder="1" applyAlignment="1">
      <alignment horizontal="center"/>
    </xf>
    <xf numFmtId="0" fontId="43" fillId="0" borderId="46" xfId="0" applyFont="1" applyBorder="1" applyAlignment="1">
      <alignment horizontal="center"/>
    </xf>
    <xf numFmtId="0" fontId="22" fillId="0" borderId="6" xfId="0" applyFont="1" applyBorder="1"/>
    <xf numFmtId="0" fontId="76" fillId="0" borderId="62" xfId="0" applyFont="1" applyBorder="1"/>
    <xf numFmtId="0" fontId="77" fillId="0" borderId="62" xfId="0" applyFont="1" applyBorder="1" applyAlignment="1">
      <alignment horizontal="center"/>
    </xf>
    <xf numFmtId="0" fontId="62" fillId="0" borderId="7" xfId="0" applyFont="1" applyBorder="1" applyAlignment="1">
      <alignment horizontal="left"/>
    </xf>
    <xf numFmtId="0" fontId="62" fillId="0" borderId="38" xfId="0" applyFont="1" applyBorder="1" applyAlignment="1">
      <alignment horizontal="left"/>
    </xf>
    <xf numFmtId="0" fontId="76" fillId="0" borderId="66" xfId="0" applyFont="1" applyBorder="1"/>
    <xf numFmtId="0" fontId="75" fillId="0" borderId="21" xfId="0" applyFont="1" applyBorder="1" applyAlignment="1">
      <alignment horizontal="left"/>
    </xf>
    <xf numFmtId="0" fontId="75" fillId="0" borderId="6" xfId="0" applyFont="1" applyBorder="1" applyAlignment="1">
      <alignment horizontal="left"/>
    </xf>
    <xf numFmtId="0" fontId="97" fillId="0" borderId="62" xfId="0" applyFont="1" applyBorder="1" applyAlignment="1">
      <alignment horizontal="center"/>
    </xf>
    <xf numFmtId="0" fontId="75" fillId="0" borderId="26" xfId="0" applyFont="1" applyBorder="1" applyAlignment="1">
      <alignment horizontal="left"/>
    </xf>
    <xf numFmtId="0" fontId="93" fillId="0" borderId="46" xfId="0" applyFont="1" applyBorder="1" applyAlignment="1">
      <alignment horizontal="left"/>
    </xf>
    <xf numFmtId="0" fontId="62" fillId="0" borderId="67" xfId="0" applyFont="1" applyBorder="1" applyAlignment="1">
      <alignment horizontal="left"/>
    </xf>
    <xf numFmtId="0" fontId="75" fillId="0" borderId="20" xfId="0" applyFont="1" applyBorder="1" applyAlignment="1">
      <alignment horizontal="left"/>
    </xf>
    <xf numFmtId="0" fontId="75" fillId="0" borderId="9" xfId="0" applyFont="1" applyBorder="1"/>
    <xf numFmtId="0" fontId="42" fillId="0" borderId="62" xfId="0" applyFont="1" applyBorder="1"/>
    <xf numFmtId="0" fontId="51" fillId="0" borderId="62" xfId="0" applyFont="1" applyBorder="1"/>
    <xf numFmtId="0" fontId="57" fillId="0" borderId="66" xfId="0" applyFont="1" applyBorder="1" applyAlignment="1">
      <alignment horizontal="center"/>
    </xf>
    <xf numFmtId="0" fontId="75" fillId="0" borderId="67" xfId="0" applyFont="1" applyBorder="1"/>
    <xf numFmtId="0" fontId="75" fillId="0" borderId="23" xfId="0" applyFont="1" applyBorder="1"/>
    <xf numFmtId="0" fontId="22" fillId="0" borderId="23" xfId="0" applyFont="1" applyBorder="1" applyAlignment="1">
      <alignment horizontal="center"/>
    </xf>
    <xf numFmtId="0" fontId="87" fillId="0" borderId="23" xfId="0" applyFont="1" applyBorder="1" applyAlignment="1">
      <alignment horizontal="center"/>
    </xf>
    <xf numFmtId="0" fontId="75" fillId="0" borderId="7" xfId="0" applyFont="1" applyBorder="1" applyAlignment="1">
      <alignment horizontal="left"/>
    </xf>
    <xf numFmtId="0" fontId="93" fillId="0" borderId="67" xfId="0" applyFont="1" applyBorder="1" applyAlignment="1">
      <alignment horizontal="left"/>
    </xf>
    <xf numFmtId="0" fontId="96" fillId="0" borderId="62" xfId="0" applyFont="1" applyBorder="1" applyAlignment="1">
      <alignment horizontal="center"/>
    </xf>
    <xf numFmtId="0" fontId="75" fillId="0" borderId="64" xfId="0" applyFont="1" applyBorder="1"/>
    <xf numFmtId="0" fontId="93" fillId="0" borderId="68" xfId="0" applyFont="1" applyBorder="1" applyAlignment="1">
      <alignment horizontal="left"/>
    </xf>
  </cellXfs>
  <cellStyles count="214">
    <cellStyle name="Calculation 2" xfId="1" xr:uid="{00000000-0005-0000-0000-000000000000}"/>
    <cellStyle name="Currency 2" xfId="2" xr:uid="{00000000-0005-0000-0000-000001000000}"/>
    <cellStyle name="Currency 2 2" xfId="3" xr:uid="{00000000-0005-0000-0000-000002000000}"/>
    <cellStyle name="Currency 2 2 2" xfId="4" xr:uid="{00000000-0005-0000-0000-000003000000}"/>
    <cellStyle name="Currency 2 2 3" xfId="139" xr:uid="{00000000-0005-0000-0000-000004000000}"/>
    <cellStyle name="Currency 2 3" xfId="5" xr:uid="{00000000-0005-0000-0000-000005000000}"/>
    <cellStyle name="Currency 2 3 2" xfId="140" xr:uid="{00000000-0005-0000-0000-000006000000}"/>
    <cellStyle name="Currency 2 4" xfId="138" xr:uid="{00000000-0005-0000-0000-000007000000}"/>
    <cellStyle name="Currency 3" xfId="6" xr:uid="{00000000-0005-0000-0000-000008000000}"/>
    <cellStyle name="Currency 3 2" xfId="7" xr:uid="{00000000-0005-0000-0000-000009000000}"/>
    <cellStyle name="Currency 3 2 2" xfId="8" xr:uid="{00000000-0005-0000-0000-00000A000000}"/>
    <cellStyle name="Currency 3 2 3" xfId="142" xr:uid="{00000000-0005-0000-0000-00000B000000}"/>
    <cellStyle name="Currency 3 3" xfId="9" xr:uid="{00000000-0005-0000-0000-00000C000000}"/>
    <cellStyle name="Currency 3 4" xfId="141" xr:uid="{00000000-0005-0000-0000-00000D000000}"/>
    <cellStyle name="Excel Built-in 20% - Accent1" xfId="10" xr:uid="{00000000-0005-0000-0000-00000E000000}"/>
    <cellStyle name="Excel Built-in 20% - Accent2" xfId="11" xr:uid="{00000000-0005-0000-0000-00000F000000}"/>
    <cellStyle name="Excel Built-in 20% - Accent3" xfId="12" xr:uid="{00000000-0005-0000-0000-000010000000}"/>
    <cellStyle name="Excel Built-in 20% - Accent4" xfId="13" xr:uid="{00000000-0005-0000-0000-000011000000}"/>
    <cellStyle name="Excel Built-in 20% - Accent5" xfId="14" xr:uid="{00000000-0005-0000-0000-000012000000}"/>
    <cellStyle name="Excel Built-in 20% - Accent6" xfId="15" xr:uid="{00000000-0005-0000-0000-000013000000}"/>
    <cellStyle name="Excel Built-in 40% - Accent1" xfId="16" xr:uid="{00000000-0005-0000-0000-000014000000}"/>
    <cellStyle name="Excel Built-in 40% - Accent2" xfId="17" xr:uid="{00000000-0005-0000-0000-000015000000}"/>
    <cellStyle name="Excel Built-in 40% - Accent3" xfId="18" xr:uid="{00000000-0005-0000-0000-000016000000}"/>
    <cellStyle name="Excel Built-in 40% - Accent4" xfId="19" xr:uid="{00000000-0005-0000-0000-000017000000}"/>
    <cellStyle name="Excel Built-in 40% - Accent5" xfId="20" xr:uid="{00000000-0005-0000-0000-000018000000}"/>
    <cellStyle name="Excel Built-in 40% - Accent6" xfId="21" xr:uid="{00000000-0005-0000-0000-000019000000}"/>
    <cellStyle name="Excel Built-in 60% - Accent1" xfId="22" xr:uid="{00000000-0005-0000-0000-00001A000000}"/>
    <cellStyle name="Excel Built-in 60% - Accent2" xfId="23" xr:uid="{00000000-0005-0000-0000-00001B000000}"/>
    <cellStyle name="Excel Built-in 60% - Accent3" xfId="24" xr:uid="{00000000-0005-0000-0000-00001C000000}"/>
    <cellStyle name="Excel Built-in 60% - Accent4" xfId="25" xr:uid="{00000000-0005-0000-0000-00001D000000}"/>
    <cellStyle name="Excel Built-in 60% - Accent5" xfId="26" xr:uid="{00000000-0005-0000-0000-00001E000000}"/>
    <cellStyle name="Excel Built-in 60% - Accent6" xfId="27" xr:uid="{00000000-0005-0000-0000-00001F000000}"/>
    <cellStyle name="Excel Built-in Accent1" xfId="28" xr:uid="{00000000-0005-0000-0000-000020000000}"/>
    <cellStyle name="Excel Built-in Accent2" xfId="29" xr:uid="{00000000-0005-0000-0000-000021000000}"/>
    <cellStyle name="Excel Built-in Accent3" xfId="30" xr:uid="{00000000-0005-0000-0000-000022000000}"/>
    <cellStyle name="Excel Built-in Accent4" xfId="31" xr:uid="{00000000-0005-0000-0000-000023000000}"/>
    <cellStyle name="Excel Built-in Accent5" xfId="32" xr:uid="{00000000-0005-0000-0000-000024000000}"/>
    <cellStyle name="Excel Built-in Accent6" xfId="33" xr:uid="{00000000-0005-0000-0000-000025000000}"/>
    <cellStyle name="Excel Built-in Bad" xfId="34" xr:uid="{00000000-0005-0000-0000-000026000000}"/>
    <cellStyle name="Excel Built-in Calculation" xfId="35" xr:uid="{00000000-0005-0000-0000-000027000000}"/>
    <cellStyle name="Excel Built-in Check Cell" xfId="36" xr:uid="{00000000-0005-0000-0000-000028000000}"/>
    <cellStyle name="Excel Built-in Explanatory Text" xfId="37" xr:uid="{00000000-0005-0000-0000-000029000000}"/>
    <cellStyle name="Excel Built-in Good" xfId="38" xr:uid="{00000000-0005-0000-0000-00002A000000}"/>
    <cellStyle name="Excel Built-in Heading 1" xfId="39" xr:uid="{00000000-0005-0000-0000-00002B000000}"/>
    <cellStyle name="Excel Built-in Heading 2" xfId="40" xr:uid="{00000000-0005-0000-0000-00002C000000}"/>
    <cellStyle name="Excel Built-in Heading 3" xfId="41" xr:uid="{00000000-0005-0000-0000-00002D000000}"/>
    <cellStyle name="Excel Built-in Heading 4" xfId="42" xr:uid="{00000000-0005-0000-0000-00002E000000}"/>
    <cellStyle name="Excel Built-in Input" xfId="43" xr:uid="{00000000-0005-0000-0000-00002F000000}"/>
    <cellStyle name="Excel Built-in Linked Cell" xfId="44" xr:uid="{00000000-0005-0000-0000-000030000000}"/>
    <cellStyle name="Excel Built-in Neutral" xfId="45" xr:uid="{00000000-0005-0000-0000-000031000000}"/>
    <cellStyle name="Excel Built-in Note" xfId="46" xr:uid="{00000000-0005-0000-0000-000032000000}"/>
    <cellStyle name="Excel Built-in Output" xfId="47" xr:uid="{00000000-0005-0000-0000-000033000000}"/>
    <cellStyle name="Excel Built-in Title" xfId="48" xr:uid="{00000000-0005-0000-0000-000034000000}"/>
    <cellStyle name="Excel Built-in Total" xfId="49" xr:uid="{00000000-0005-0000-0000-000035000000}"/>
    <cellStyle name="Excel Built-in Warning Text" xfId="50" xr:uid="{00000000-0005-0000-0000-000036000000}"/>
    <cellStyle name="Explanatory Text 2" xfId="51" xr:uid="{00000000-0005-0000-0000-000037000000}"/>
    <cellStyle name="Explanatory Text 2 2" xfId="143" xr:uid="{00000000-0005-0000-0000-000038000000}"/>
    <cellStyle name="Heading" xfId="52" xr:uid="{00000000-0005-0000-0000-000039000000}"/>
    <cellStyle name="Heading1" xfId="53" xr:uid="{00000000-0005-0000-0000-00003A000000}"/>
    <cellStyle name="Hyperlink 2" xfId="54" xr:uid="{00000000-0005-0000-0000-00003B000000}"/>
    <cellStyle name="Input 2" xfId="55" xr:uid="{00000000-0005-0000-0000-00003C000000}"/>
    <cellStyle name="Normaallaad 2" xfId="56" xr:uid="{00000000-0005-0000-0000-00003D000000}"/>
    <cellStyle name="Normaallaad_Lapsed II A4" xfId="179" xr:uid="{00000000-0005-0000-0000-00003E000000}"/>
    <cellStyle name="Normal" xfId="0" builtinId="0"/>
    <cellStyle name="Normal 10" xfId="207" xr:uid="{00000000-0005-0000-0000-000040000000}"/>
    <cellStyle name="Normal 12" xfId="212" xr:uid="{00000000-0005-0000-0000-000041000000}"/>
    <cellStyle name="Normal 13" xfId="213" xr:uid="{00000000-0005-0000-0000-000042000000}"/>
    <cellStyle name="Normal 2" xfId="57" xr:uid="{00000000-0005-0000-0000-000043000000}"/>
    <cellStyle name="Normal 2 2" xfId="58" xr:uid="{00000000-0005-0000-0000-000044000000}"/>
    <cellStyle name="Normal 2 2 2" xfId="59" xr:uid="{00000000-0005-0000-0000-000045000000}"/>
    <cellStyle name="Normal 2 2 2 2" xfId="60" xr:uid="{00000000-0005-0000-0000-000046000000}"/>
    <cellStyle name="Normal 2 2 2 2 2" xfId="61" xr:uid="{00000000-0005-0000-0000-000047000000}"/>
    <cellStyle name="Normal 2 2 2 2 3" xfId="62" xr:uid="{00000000-0005-0000-0000-000048000000}"/>
    <cellStyle name="Normal 2 2 2 3" xfId="63" xr:uid="{00000000-0005-0000-0000-000049000000}"/>
    <cellStyle name="Normal 2 2 3" xfId="64" xr:uid="{00000000-0005-0000-0000-00004A000000}"/>
    <cellStyle name="Normal 2 3" xfId="65" xr:uid="{00000000-0005-0000-0000-00004B000000}"/>
    <cellStyle name="Normal 2 3 2" xfId="66" xr:uid="{00000000-0005-0000-0000-00004C000000}"/>
    <cellStyle name="Normal 2 3 3" xfId="144" xr:uid="{00000000-0005-0000-0000-00004D000000}"/>
    <cellStyle name="Normal 2 4" xfId="67" xr:uid="{00000000-0005-0000-0000-00004E000000}"/>
    <cellStyle name="Normal 2 5" xfId="68" xr:uid="{00000000-0005-0000-0000-00004F000000}"/>
    <cellStyle name="Normal 2_9XxrXL_Pirita10.11.2012" xfId="69" xr:uid="{00000000-0005-0000-0000-000050000000}"/>
    <cellStyle name="Normal 3" xfId="70" xr:uid="{00000000-0005-0000-0000-000051000000}"/>
    <cellStyle name="Normal 3 2" xfId="71" xr:uid="{00000000-0005-0000-0000-000052000000}"/>
    <cellStyle name="Normal 3 2 2" xfId="72" xr:uid="{00000000-0005-0000-0000-000053000000}"/>
    <cellStyle name="Normal 3 2 2 2" xfId="73" xr:uid="{00000000-0005-0000-0000-000054000000}"/>
    <cellStyle name="Normal 3 2 3" xfId="74" xr:uid="{00000000-0005-0000-0000-000055000000}"/>
    <cellStyle name="Normal 3 2 3 2" xfId="145" xr:uid="{00000000-0005-0000-0000-000056000000}"/>
    <cellStyle name="Normal 3 2 4" xfId="75" xr:uid="{00000000-0005-0000-0000-000057000000}"/>
    <cellStyle name="Normal 3 3" xfId="76" xr:uid="{00000000-0005-0000-0000-000058000000}"/>
    <cellStyle name="Normal 3 3 2" xfId="77" xr:uid="{00000000-0005-0000-0000-000059000000}"/>
    <cellStyle name="Normal 3 3 3" xfId="146" xr:uid="{00000000-0005-0000-0000-00005A000000}"/>
    <cellStyle name="Normal 3 4" xfId="78" xr:uid="{00000000-0005-0000-0000-00005B000000}"/>
    <cellStyle name="Normal 4" xfId="79" xr:uid="{00000000-0005-0000-0000-00005C000000}"/>
    <cellStyle name="Normal 4 2" xfId="80" xr:uid="{00000000-0005-0000-0000-00005D000000}"/>
    <cellStyle name="Normal 4 2 2" xfId="81" xr:uid="{00000000-0005-0000-0000-00005E000000}"/>
    <cellStyle name="Normal 5" xfId="82" xr:uid="{00000000-0005-0000-0000-00005F000000}"/>
    <cellStyle name="Normal 5 2" xfId="83" xr:uid="{00000000-0005-0000-0000-000060000000}"/>
    <cellStyle name="Normal 5 2 2" xfId="84" xr:uid="{00000000-0005-0000-0000-000061000000}"/>
    <cellStyle name="Normal 5 2 2 2" xfId="85" xr:uid="{00000000-0005-0000-0000-000062000000}"/>
    <cellStyle name="Normal 5 2 2 2 2" xfId="150" xr:uid="{00000000-0005-0000-0000-000063000000}"/>
    <cellStyle name="Normal 5 2 2 2 3" xfId="188" xr:uid="{00000000-0005-0000-0000-000064000000}"/>
    <cellStyle name="Normal 5 2 2 3" xfId="86" xr:uid="{00000000-0005-0000-0000-000065000000}"/>
    <cellStyle name="Normal 5 2 2 3 2" xfId="151" xr:uid="{00000000-0005-0000-0000-000066000000}"/>
    <cellStyle name="Normal 5 2 2 3 3" xfId="189" xr:uid="{00000000-0005-0000-0000-000067000000}"/>
    <cellStyle name="Normal 5 2 2 4" xfId="87" xr:uid="{00000000-0005-0000-0000-000068000000}"/>
    <cellStyle name="Normal 5 2 2 5" xfId="149" xr:uid="{00000000-0005-0000-0000-000069000000}"/>
    <cellStyle name="Normal 5 2 2 6" xfId="187" xr:uid="{00000000-0005-0000-0000-00006A000000}"/>
    <cellStyle name="Normal 5 2 3" xfId="88" xr:uid="{00000000-0005-0000-0000-00006B000000}"/>
    <cellStyle name="Normal 5 2 3 2" xfId="152" xr:uid="{00000000-0005-0000-0000-00006C000000}"/>
    <cellStyle name="Normal 5 2 3 3" xfId="190" xr:uid="{00000000-0005-0000-0000-00006D000000}"/>
    <cellStyle name="Normal 5 2 4" xfId="89" xr:uid="{00000000-0005-0000-0000-00006E000000}"/>
    <cellStyle name="Normal 5 2 4 2" xfId="153" xr:uid="{00000000-0005-0000-0000-00006F000000}"/>
    <cellStyle name="Normal 5 2 4 3" xfId="191" xr:uid="{00000000-0005-0000-0000-000070000000}"/>
    <cellStyle name="Normal 5 2 5" xfId="90" xr:uid="{00000000-0005-0000-0000-000071000000}"/>
    <cellStyle name="Normal 5 2 6" xfId="148" xr:uid="{00000000-0005-0000-0000-000072000000}"/>
    <cellStyle name="Normal 5 2 7" xfId="186" xr:uid="{00000000-0005-0000-0000-000073000000}"/>
    <cellStyle name="Normal 5 3" xfId="91" xr:uid="{00000000-0005-0000-0000-000074000000}"/>
    <cellStyle name="Normal 5 3 2" xfId="92" xr:uid="{00000000-0005-0000-0000-000075000000}"/>
    <cellStyle name="Normal 5 3 2 2" xfId="93" xr:uid="{00000000-0005-0000-0000-000076000000}"/>
    <cellStyle name="Normal 5 3 2 2 2" xfId="156" xr:uid="{00000000-0005-0000-0000-000077000000}"/>
    <cellStyle name="Normal 5 3 2 2 3" xfId="194" xr:uid="{00000000-0005-0000-0000-000078000000}"/>
    <cellStyle name="Normal 5 3 2 3" xfId="94" xr:uid="{00000000-0005-0000-0000-000079000000}"/>
    <cellStyle name="Normal 5 3 2 3 2" xfId="157" xr:uid="{00000000-0005-0000-0000-00007A000000}"/>
    <cellStyle name="Normal 5 3 2 3 3" xfId="195" xr:uid="{00000000-0005-0000-0000-00007B000000}"/>
    <cellStyle name="Normal 5 3 2 4" xfId="95" xr:uid="{00000000-0005-0000-0000-00007C000000}"/>
    <cellStyle name="Normal 5 3 2 5" xfId="155" xr:uid="{00000000-0005-0000-0000-00007D000000}"/>
    <cellStyle name="Normal 5 3 2 6" xfId="193" xr:uid="{00000000-0005-0000-0000-00007E000000}"/>
    <cellStyle name="Normal 5 3 3" xfId="96" xr:uid="{00000000-0005-0000-0000-00007F000000}"/>
    <cellStyle name="Normal 5 3 3 2" xfId="158" xr:uid="{00000000-0005-0000-0000-000080000000}"/>
    <cellStyle name="Normal 5 3 3 3" xfId="196" xr:uid="{00000000-0005-0000-0000-000081000000}"/>
    <cellStyle name="Normal 5 3 4" xfId="97" xr:uid="{00000000-0005-0000-0000-000082000000}"/>
    <cellStyle name="Normal 5 3 4 2" xfId="159" xr:uid="{00000000-0005-0000-0000-000083000000}"/>
    <cellStyle name="Normal 5 3 4 3" xfId="197" xr:uid="{00000000-0005-0000-0000-000084000000}"/>
    <cellStyle name="Normal 5 3 5" xfId="98" xr:uid="{00000000-0005-0000-0000-000085000000}"/>
    <cellStyle name="Normal 5 3 6" xfId="154" xr:uid="{00000000-0005-0000-0000-000086000000}"/>
    <cellStyle name="Normal 5 3 7" xfId="192" xr:uid="{00000000-0005-0000-0000-000087000000}"/>
    <cellStyle name="Normal 5 4" xfId="99" xr:uid="{00000000-0005-0000-0000-000088000000}"/>
    <cellStyle name="Normal 5 4 2" xfId="100" xr:uid="{00000000-0005-0000-0000-000089000000}"/>
    <cellStyle name="Normal 5 4 2 2" xfId="161" xr:uid="{00000000-0005-0000-0000-00008A000000}"/>
    <cellStyle name="Normal 5 4 2 3" xfId="199" xr:uid="{00000000-0005-0000-0000-00008B000000}"/>
    <cellStyle name="Normal 5 4 3" xfId="101" xr:uid="{00000000-0005-0000-0000-00008C000000}"/>
    <cellStyle name="Normal 5 4 3 2" xfId="162" xr:uid="{00000000-0005-0000-0000-00008D000000}"/>
    <cellStyle name="Normal 5 4 3 3" xfId="200" xr:uid="{00000000-0005-0000-0000-00008E000000}"/>
    <cellStyle name="Normal 5 4 4" xfId="102" xr:uid="{00000000-0005-0000-0000-00008F000000}"/>
    <cellStyle name="Normal 5 4 5" xfId="160" xr:uid="{00000000-0005-0000-0000-000090000000}"/>
    <cellStyle name="Normal 5 4 6" xfId="198" xr:uid="{00000000-0005-0000-0000-000091000000}"/>
    <cellStyle name="Normal 5 5" xfId="103" xr:uid="{00000000-0005-0000-0000-000092000000}"/>
    <cellStyle name="Normal 5 5 2" xfId="104" xr:uid="{00000000-0005-0000-0000-000093000000}"/>
    <cellStyle name="Normal 5 5 2 2" xfId="164" xr:uid="{00000000-0005-0000-0000-000094000000}"/>
    <cellStyle name="Normal 5 5 2 3" xfId="201" xr:uid="{00000000-0005-0000-0000-000095000000}"/>
    <cellStyle name="Normal 5 5 3" xfId="105" xr:uid="{00000000-0005-0000-0000-000096000000}"/>
    <cellStyle name="Normal 5 5 3 2" xfId="106" xr:uid="{00000000-0005-0000-0000-000097000000}"/>
    <cellStyle name="Normal 5 5 3 2 2" xfId="107" xr:uid="{00000000-0005-0000-0000-000098000000}"/>
    <cellStyle name="Normal 5 5 3 2 2 2" xfId="108" xr:uid="{00000000-0005-0000-0000-000099000000}"/>
    <cellStyle name="Normal 5 5 3 2 2 2 2" xfId="181" xr:uid="{00000000-0005-0000-0000-00009A000000}"/>
    <cellStyle name="Normal 5 5 3 2 2 2 3" xfId="209" xr:uid="{00000000-0005-0000-0000-00009B000000}"/>
    <cellStyle name="Normal 5 5 3 2 2 3" xfId="180" xr:uid="{00000000-0005-0000-0000-00009C000000}"/>
    <cellStyle name="Normal 5 5 3 2 2 4" xfId="208" xr:uid="{00000000-0005-0000-0000-00009D000000}"/>
    <cellStyle name="Normal 5 5 3 2 3" xfId="166" xr:uid="{00000000-0005-0000-0000-00009E000000}"/>
    <cellStyle name="Normal 5 5 3 2 4" xfId="206" xr:uid="{00000000-0005-0000-0000-00009F000000}"/>
    <cellStyle name="Normal 5 5 3 3" xfId="165" xr:uid="{00000000-0005-0000-0000-0000A0000000}"/>
    <cellStyle name="Normal 5 5 3 4" xfId="202" xr:uid="{00000000-0005-0000-0000-0000A1000000}"/>
    <cellStyle name="Normal 5 5 4" xfId="109" xr:uid="{00000000-0005-0000-0000-0000A2000000}"/>
    <cellStyle name="Normal 5 5 4 2" xfId="183" xr:uid="{00000000-0005-0000-0000-0000A3000000}"/>
    <cellStyle name="Normal 5 5 4 2 2" xfId="211" xr:uid="{00000000-0005-0000-0000-0000A4000000}"/>
    <cellStyle name="Normal 5 5 4 3" xfId="182" xr:uid="{00000000-0005-0000-0000-0000A5000000}"/>
    <cellStyle name="Normal 5 5 4 4" xfId="210" xr:uid="{00000000-0005-0000-0000-0000A6000000}"/>
    <cellStyle name="Normal 5 5 5" xfId="163" xr:uid="{00000000-0005-0000-0000-0000A7000000}"/>
    <cellStyle name="Normal 5 5 6" xfId="184" xr:uid="{00000000-0005-0000-0000-0000A8000000}"/>
    <cellStyle name="Normal 5 6" xfId="110" xr:uid="{00000000-0005-0000-0000-0000A9000000}"/>
    <cellStyle name="Normal 5 6 2" xfId="167" xr:uid="{00000000-0005-0000-0000-0000AA000000}"/>
    <cellStyle name="Normal 5 6 3" xfId="203" xr:uid="{00000000-0005-0000-0000-0000AB000000}"/>
    <cellStyle name="Normal 5 7" xfId="111" xr:uid="{00000000-0005-0000-0000-0000AC000000}"/>
    <cellStyle name="Normal 5 8" xfId="147" xr:uid="{00000000-0005-0000-0000-0000AD000000}"/>
    <cellStyle name="Normal 5 9" xfId="185" xr:uid="{00000000-0005-0000-0000-0000AE000000}"/>
    <cellStyle name="Normal 6" xfId="112" xr:uid="{00000000-0005-0000-0000-0000AF000000}"/>
    <cellStyle name="Normal 6 2" xfId="168" xr:uid="{00000000-0005-0000-0000-0000B0000000}"/>
    <cellStyle name="Normal 6 3" xfId="204" xr:uid="{00000000-0005-0000-0000-0000B1000000}"/>
    <cellStyle name="Normal 7" xfId="113" xr:uid="{00000000-0005-0000-0000-0000B2000000}"/>
    <cellStyle name="Normal 7 2" xfId="114" xr:uid="{00000000-0005-0000-0000-0000B3000000}"/>
    <cellStyle name="Normal 7 3" xfId="169" xr:uid="{00000000-0005-0000-0000-0000B4000000}"/>
    <cellStyle name="Normal 7 4" xfId="205" xr:uid="{00000000-0005-0000-0000-0000B5000000}"/>
    <cellStyle name="Normal 8" xfId="115" xr:uid="{00000000-0005-0000-0000-0000B6000000}"/>
    <cellStyle name="Normal 9" xfId="116" xr:uid="{00000000-0005-0000-0000-0000B7000000}"/>
    <cellStyle name="Note 2" xfId="117" xr:uid="{00000000-0005-0000-0000-0000B8000000}"/>
    <cellStyle name="Note 2 2" xfId="118" xr:uid="{00000000-0005-0000-0000-0000B9000000}"/>
    <cellStyle name="Note 2 2 2" xfId="119" xr:uid="{00000000-0005-0000-0000-0000BA000000}"/>
    <cellStyle name="Note 2 2 3" xfId="171" xr:uid="{00000000-0005-0000-0000-0000BB000000}"/>
    <cellStyle name="Note 2 3" xfId="120" xr:uid="{00000000-0005-0000-0000-0000BC000000}"/>
    <cellStyle name="Note 2 4" xfId="170" xr:uid="{00000000-0005-0000-0000-0000BD000000}"/>
    <cellStyle name="Note 3" xfId="121" xr:uid="{00000000-0005-0000-0000-0000BE000000}"/>
    <cellStyle name="Note 3 2" xfId="122" xr:uid="{00000000-0005-0000-0000-0000BF000000}"/>
    <cellStyle name="Note 3 2 2" xfId="123" xr:uid="{00000000-0005-0000-0000-0000C0000000}"/>
    <cellStyle name="Note 3 2 3" xfId="173" xr:uid="{00000000-0005-0000-0000-0000C1000000}"/>
    <cellStyle name="Note 3 3" xfId="124" xr:uid="{00000000-0005-0000-0000-0000C2000000}"/>
    <cellStyle name="Note 3 4" xfId="172" xr:uid="{00000000-0005-0000-0000-0000C3000000}"/>
    <cellStyle name="Note 4" xfId="125" xr:uid="{00000000-0005-0000-0000-0000C4000000}"/>
    <cellStyle name="Note 4 2" xfId="174" xr:uid="{00000000-0005-0000-0000-0000C5000000}"/>
    <cellStyle name="Output 2" xfId="126" xr:uid="{00000000-0005-0000-0000-0000C6000000}"/>
    <cellStyle name="Percent 2" xfId="127" xr:uid="{00000000-0005-0000-0000-0000C7000000}"/>
    <cellStyle name="Percent 2 2" xfId="128" xr:uid="{00000000-0005-0000-0000-0000C8000000}"/>
    <cellStyle name="Percent 2 2 2" xfId="129" xr:uid="{00000000-0005-0000-0000-0000C9000000}"/>
    <cellStyle name="Percent 2 2 2 2" xfId="130" xr:uid="{00000000-0005-0000-0000-0000CA000000}"/>
    <cellStyle name="Percent 2 2 2 3" xfId="177" xr:uid="{00000000-0005-0000-0000-0000CB000000}"/>
    <cellStyle name="Percent 2 2 3" xfId="131" xr:uid="{00000000-0005-0000-0000-0000CC000000}"/>
    <cellStyle name="Percent 2 2 4" xfId="176" xr:uid="{00000000-0005-0000-0000-0000CD000000}"/>
    <cellStyle name="Percent 2 3" xfId="132" xr:uid="{00000000-0005-0000-0000-0000CE000000}"/>
    <cellStyle name="Percent 2 3 2" xfId="133" xr:uid="{00000000-0005-0000-0000-0000CF000000}"/>
    <cellStyle name="Percent 2 3 3" xfId="178" xr:uid="{00000000-0005-0000-0000-0000D0000000}"/>
    <cellStyle name="Percent 2 4" xfId="134" xr:uid="{00000000-0005-0000-0000-0000D1000000}"/>
    <cellStyle name="Percent 2 5" xfId="175" xr:uid="{00000000-0005-0000-0000-0000D2000000}"/>
    <cellStyle name="Result" xfId="135" xr:uid="{00000000-0005-0000-0000-0000D3000000}"/>
    <cellStyle name="Result2" xfId="136" xr:uid="{00000000-0005-0000-0000-0000D4000000}"/>
    <cellStyle name="Total 2" xfId="137" xr:uid="{00000000-0005-0000-0000-0000D5000000}"/>
  </cellStyles>
  <dxfs count="0"/>
  <tableStyles count="0" defaultTableStyle="TableStyleMedium9" defaultPivotStyle="PivotStyleLight16"/>
  <colors>
    <mruColors>
      <color rgb="FFCCFFFF"/>
      <color rgb="FFCCFF66"/>
      <color rgb="FFFFFFCC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7"/>
  <sheetViews>
    <sheetView tabSelected="1" zoomScaleNormal="100" workbookViewId="0">
      <selection activeCell="H11" sqref="H11"/>
    </sheetView>
  </sheetViews>
  <sheetFormatPr baseColWidth="10" defaultColWidth="12.5" defaultRowHeight="15" customHeight="1" x14ac:dyDescent="0.15"/>
  <cols>
    <col min="1" max="1" width="5.5" style="4" customWidth="1"/>
    <col min="2" max="2" width="19.5" customWidth="1"/>
    <col min="3" max="3" width="17.33203125" customWidth="1"/>
    <col min="4" max="4" width="17" customWidth="1"/>
    <col min="5" max="5" width="15.5" customWidth="1"/>
    <col min="6" max="6" width="18.5" customWidth="1"/>
    <col min="7" max="7" width="4" customWidth="1"/>
    <col min="8" max="8" width="3.5" customWidth="1"/>
    <col min="9" max="9" width="4" customWidth="1"/>
    <col min="10" max="11" width="3.83203125" customWidth="1"/>
    <col min="12" max="13" width="3.5" customWidth="1"/>
    <col min="14" max="14" width="3.33203125" customWidth="1"/>
    <col min="15" max="15" width="8" customWidth="1"/>
  </cols>
  <sheetData>
    <row r="1" spans="1:17" ht="21.75" customHeight="1" thickBot="1" x14ac:dyDescent="0.3">
      <c r="A1" s="191"/>
      <c r="B1" s="135" t="s">
        <v>16</v>
      </c>
      <c r="C1" s="195"/>
      <c r="D1" s="193"/>
      <c r="E1" s="196"/>
      <c r="F1" s="197"/>
      <c r="G1" s="197"/>
      <c r="H1" s="197"/>
      <c r="I1" s="125"/>
      <c r="J1" s="125"/>
      <c r="K1" s="125"/>
      <c r="L1" s="125"/>
      <c r="M1" s="125"/>
      <c r="N1" s="125"/>
      <c r="O1" s="124"/>
    </row>
    <row r="2" spans="1:17" ht="35" customHeight="1" thickTop="1" thickBot="1" x14ac:dyDescent="0.2">
      <c r="A2" s="137" t="s">
        <v>27</v>
      </c>
      <c r="B2" s="137" t="s">
        <v>3</v>
      </c>
      <c r="C2" s="137" t="s">
        <v>4</v>
      </c>
      <c r="D2" s="137" t="s">
        <v>0</v>
      </c>
      <c r="E2" s="137" t="s">
        <v>1</v>
      </c>
      <c r="F2" s="137" t="s">
        <v>2</v>
      </c>
      <c r="G2" s="145" t="s">
        <v>66</v>
      </c>
      <c r="H2" s="146" t="s">
        <v>336</v>
      </c>
      <c r="I2" s="202" t="s">
        <v>413</v>
      </c>
      <c r="J2" s="148" t="s">
        <v>438</v>
      </c>
      <c r="K2" s="146" t="s">
        <v>458</v>
      </c>
      <c r="L2" s="146"/>
      <c r="M2" s="147"/>
      <c r="N2" s="149"/>
      <c r="O2" s="150" t="s">
        <v>21</v>
      </c>
    </row>
    <row r="3" spans="1:17" ht="19.5" customHeight="1" thickTop="1" x14ac:dyDescent="0.2">
      <c r="A3" s="219">
        <v>1</v>
      </c>
      <c r="B3" s="284" t="s">
        <v>227</v>
      </c>
      <c r="C3" s="284" t="s">
        <v>228</v>
      </c>
      <c r="D3" s="284" t="s">
        <v>41</v>
      </c>
      <c r="E3" s="284" t="s">
        <v>42</v>
      </c>
      <c r="F3" s="285" t="s">
        <v>43</v>
      </c>
      <c r="G3" s="255">
        <v>55</v>
      </c>
      <c r="H3" s="220">
        <v>49</v>
      </c>
      <c r="I3" s="220"/>
      <c r="J3" s="220">
        <v>55</v>
      </c>
      <c r="K3" s="220"/>
      <c r="L3" s="220"/>
      <c r="M3" s="220"/>
      <c r="N3" s="220"/>
      <c r="O3" s="33">
        <f>SUM(G3:N3)</f>
        <v>159</v>
      </c>
    </row>
    <row r="4" spans="1:17" ht="19.5" customHeight="1" x14ac:dyDescent="0.2">
      <c r="A4" s="7">
        <v>2</v>
      </c>
      <c r="B4" s="284" t="s">
        <v>195</v>
      </c>
      <c r="C4" s="284" t="s">
        <v>196</v>
      </c>
      <c r="D4" s="284" t="s">
        <v>422</v>
      </c>
      <c r="E4" s="284" t="s">
        <v>338</v>
      </c>
      <c r="F4" s="285" t="s">
        <v>40</v>
      </c>
      <c r="G4" s="303"/>
      <c r="H4" s="217"/>
      <c r="I4" s="217">
        <v>56</v>
      </c>
      <c r="J4" s="217"/>
      <c r="K4" s="217">
        <v>58</v>
      </c>
      <c r="L4" s="217"/>
      <c r="M4" s="217"/>
      <c r="N4" s="217"/>
      <c r="O4" s="33">
        <f>SUM(G4:N4)</f>
        <v>114</v>
      </c>
    </row>
    <row r="5" spans="1:17" ht="19.5" customHeight="1" x14ac:dyDescent="0.2">
      <c r="A5" s="7">
        <v>3</v>
      </c>
      <c r="B5" s="215" t="s">
        <v>330</v>
      </c>
      <c r="C5" s="215" t="s">
        <v>331</v>
      </c>
      <c r="D5" s="215" t="s">
        <v>31</v>
      </c>
      <c r="E5" s="215" t="s">
        <v>32</v>
      </c>
      <c r="F5" s="215" t="s">
        <v>30</v>
      </c>
      <c r="G5" s="223"/>
      <c r="H5" s="214">
        <v>53</v>
      </c>
      <c r="I5" s="214"/>
      <c r="J5" s="214"/>
      <c r="K5" s="214">
        <v>49</v>
      </c>
      <c r="L5" s="214"/>
      <c r="M5" s="214"/>
      <c r="N5" s="214"/>
      <c r="O5" s="33">
        <f>SUM(G5:N5)</f>
        <v>102</v>
      </c>
    </row>
    <row r="6" spans="1:17" ht="19.5" customHeight="1" x14ac:dyDescent="0.2">
      <c r="A6" s="7">
        <v>4</v>
      </c>
      <c r="B6" s="215" t="s">
        <v>326</v>
      </c>
      <c r="C6" s="215" t="s">
        <v>327</v>
      </c>
      <c r="D6" s="215" t="s">
        <v>308</v>
      </c>
      <c r="E6" s="215" t="s">
        <v>328</v>
      </c>
      <c r="F6" s="215" t="s">
        <v>329</v>
      </c>
      <c r="G6" s="223"/>
      <c r="H6" s="214">
        <v>58</v>
      </c>
      <c r="I6" s="214"/>
      <c r="J6" s="214"/>
      <c r="K6" s="214"/>
      <c r="L6" s="214"/>
      <c r="M6" s="214"/>
      <c r="N6" s="214"/>
      <c r="O6" s="33">
        <f t="shared" ref="O6" si="0">SUM(G6:N6)</f>
        <v>58</v>
      </c>
    </row>
    <row r="7" spans="1:17" ht="19.5" customHeight="1" x14ac:dyDescent="0.2">
      <c r="A7" s="7">
        <v>5</v>
      </c>
      <c r="B7" s="330" t="s">
        <v>332</v>
      </c>
      <c r="C7" s="330" t="s">
        <v>333</v>
      </c>
      <c r="D7" s="330" t="s">
        <v>334</v>
      </c>
      <c r="E7" s="330" t="s">
        <v>335</v>
      </c>
      <c r="F7" s="330" t="s">
        <v>329</v>
      </c>
      <c r="G7" s="419"/>
      <c r="H7" s="375">
        <v>45</v>
      </c>
      <c r="I7" s="375"/>
      <c r="J7" s="375"/>
      <c r="K7" s="375"/>
      <c r="L7" s="375"/>
      <c r="M7" s="375"/>
      <c r="N7" s="375"/>
      <c r="O7" s="374">
        <f>SUM(G7:N7)</f>
        <v>45</v>
      </c>
    </row>
    <row r="8" spans="1:17" ht="19.5" customHeight="1" x14ac:dyDescent="0.2">
      <c r="A8" s="7">
        <v>6</v>
      </c>
      <c r="B8" s="395" t="s">
        <v>459</v>
      </c>
      <c r="C8" s="395" t="s">
        <v>460</v>
      </c>
      <c r="D8" s="395" t="s">
        <v>28</v>
      </c>
      <c r="E8" s="395" t="s">
        <v>29</v>
      </c>
      <c r="F8" s="215" t="s">
        <v>30</v>
      </c>
      <c r="G8" s="8"/>
      <c r="H8" s="8"/>
      <c r="I8" s="8"/>
      <c r="J8" s="8"/>
      <c r="K8" s="8">
        <v>53</v>
      </c>
      <c r="L8" s="8"/>
      <c r="M8" s="8"/>
      <c r="N8" s="8"/>
      <c r="O8" s="33">
        <f>SUM(G8:N8)</f>
        <v>53</v>
      </c>
    </row>
    <row r="9" spans="1:17" ht="19.5" customHeight="1" x14ac:dyDescent="0.15">
      <c r="A9" s="5"/>
    </row>
    <row r="10" spans="1:17" ht="19.5" customHeight="1" x14ac:dyDescent="0.2">
      <c r="A10" s="5"/>
      <c r="B10" s="106"/>
      <c r="C10" s="106"/>
      <c r="D10" s="106"/>
      <c r="E10" s="106"/>
      <c r="F10" s="108"/>
      <c r="G10" s="107"/>
      <c r="H10" s="288"/>
      <c r="I10" s="288"/>
      <c r="J10" s="288"/>
      <c r="K10" s="288"/>
      <c r="L10" s="288"/>
      <c r="M10" s="288"/>
      <c r="N10" s="288"/>
      <c r="O10" s="39"/>
    </row>
    <row r="11" spans="1:17" ht="19.5" customHeight="1" x14ac:dyDescent="0.2">
      <c r="A11" s="5"/>
      <c r="B11" s="211"/>
      <c r="C11" s="211"/>
      <c r="D11" s="108"/>
      <c r="E11" s="108"/>
      <c r="F11" s="102"/>
      <c r="G11" s="304"/>
      <c r="H11" s="288"/>
      <c r="I11" s="288"/>
      <c r="J11" s="288"/>
      <c r="K11" s="288"/>
      <c r="L11" s="288"/>
      <c r="M11" s="288"/>
      <c r="N11" s="288"/>
      <c r="O11" s="39"/>
    </row>
    <row r="12" spans="1:17" s="3" customFormat="1" ht="20" customHeight="1" x14ac:dyDescent="0.2">
      <c r="A12" s="5"/>
      <c r="B12" s="108"/>
      <c r="C12" s="108"/>
      <c r="D12" s="108"/>
      <c r="E12" s="108"/>
      <c r="F12" s="108"/>
      <c r="G12" s="304"/>
      <c r="H12" s="288"/>
      <c r="I12" s="288"/>
      <c r="J12" s="288"/>
      <c r="K12" s="288"/>
      <c r="L12" s="288"/>
      <c r="M12" s="288"/>
      <c r="N12" s="288"/>
      <c r="O12" s="39"/>
      <c r="Q12" s="27" t="s">
        <v>5</v>
      </c>
    </row>
    <row r="13" spans="1:17" s="3" customFormat="1" ht="20" customHeight="1" x14ac:dyDescent="0.2">
      <c r="A13" s="5"/>
      <c r="B13" s="108"/>
      <c r="C13" s="108"/>
      <c r="D13" s="108"/>
      <c r="E13" s="108"/>
      <c r="F13" s="108"/>
      <c r="G13" s="304"/>
      <c r="H13" s="288"/>
      <c r="I13" s="288"/>
      <c r="J13" s="288"/>
      <c r="K13" s="288"/>
      <c r="L13" s="288"/>
      <c r="M13" s="288"/>
      <c r="N13" s="288"/>
      <c r="O13" s="39"/>
      <c r="Q13" s="27"/>
    </row>
    <row r="14" spans="1:17" s="3" customFormat="1" ht="20" customHeight="1" x14ac:dyDescent="0.2">
      <c r="A14" s="5"/>
      <c r="B14" s="211"/>
      <c r="C14" s="211"/>
      <c r="D14" s="211"/>
      <c r="E14" s="108"/>
      <c r="F14" s="102"/>
      <c r="J14" s="244"/>
      <c r="O14" s="39"/>
      <c r="Q14" s="27"/>
    </row>
    <row r="15" spans="1:17" s="3" customFormat="1" ht="20" customHeight="1" x14ac:dyDescent="0.15">
      <c r="A15" s="5"/>
      <c r="Q15" s="27"/>
    </row>
    <row r="16" spans="1:17" s="3" customFormat="1" ht="20" customHeight="1" x14ac:dyDescent="0.2">
      <c r="A16" s="5"/>
      <c r="B16" s="108"/>
      <c r="C16" s="108"/>
      <c r="D16" s="108"/>
      <c r="E16" s="108"/>
      <c r="F16" s="108"/>
      <c r="L16" s="107"/>
      <c r="M16" s="107"/>
      <c r="N16" s="107"/>
      <c r="O16" s="39"/>
    </row>
    <row r="17" spans="1:15" s="3" customFormat="1" ht="20" customHeight="1" x14ac:dyDescent="0.15">
      <c r="A17" s="5"/>
      <c r="B17" s="86"/>
      <c r="C17" s="86"/>
      <c r="D17" s="86"/>
      <c r="E17" s="86"/>
      <c r="F17" s="86"/>
      <c r="G17"/>
      <c r="H17"/>
      <c r="I17"/>
      <c r="J17"/>
      <c r="K17"/>
      <c r="L17"/>
      <c r="M17"/>
      <c r="N17" s="103"/>
      <c r="O17" s="39"/>
    </row>
    <row r="18" spans="1:15" s="3" customFormat="1" ht="20" customHeight="1" x14ac:dyDescent="0.15">
      <c r="A18" s="5"/>
    </row>
    <row r="19" spans="1:15" s="3" customFormat="1" ht="20" customHeight="1" x14ac:dyDescent="0.15">
      <c r="O19" s="207"/>
    </row>
    <row r="20" spans="1:15" s="3" customFormat="1" ht="20" customHeight="1" x14ac:dyDescent="0.15"/>
    <row r="21" spans="1:15" ht="19.5" customHeight="1" x14ac:dyDescent="0.15"/>
    <row r="22" spans="1:15" ht="19.5" customHeight="1" x14ac:dyDescent="0.15"/>
    <row r="23" spans="1:15" ht="19.5" customHeight="1" x14ac:dyDescent="0.15"/>
    <row r="24" spans="1:15" ht="19.5" customHeight="1" x14ac:dyDescent="0.15"/>
    <row r="25" spans="1:15" s="3" customFormat="1" ht="20" customHeight="1" x14ac:dyDescent="0.15"/>
    <row r="26" spans="1:15" ht="19.5" customHeight="1" x14ac:dyDescent="0.15"/>
    <row r="27" spans="1:15" ht="19.5" customHeight="1" x14ac:dyDescent="0.15"/>
    <row r="28" spans="1:15" ht="19.5" customHeight="1" x14ac:dyDescent="0.15"/>
    <row r="29" spans="1:15" ht="19.5" customHeight="1" x14ac:dyDescent="0.15"/>
    <row r="30" spans="1:15" ht="19.5" customHeight="1" x14ac:dyDescent="0.15"/>
    <row r="31" spans="1:15" s="3" customFormat="1" ht="20" customHeight="1" x14ac:dyDescent="0.15"/>
    <row r="32" spans="1:15" s="3" customFormat="1" ht="20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s="3" customFormat="1" ht="20" customHeight="1" x14ac:dyDescent="0.15"/>
    <row r="39" s="3" customFormat="1" ht="20" customHeight="1" x14ac:dyDescent="0.15"/>
    <row r="40" s="3" customFormat="1" ht="20" customHeight="1" x14ac:dyDescent="0.15"/>
    <row r="41" s="3" customFormat="1" ht="20" customHeight="1" x14ac:dyDescent="0.15"/>
    <row r="42" ht="19.5" customHeight="1" x14ac:dyDescent="0.15"/>
    <row r="43" s="3" customFormat="1" ht="20" customHeight="1" x14ac:dyDescent="0.15"/>
    <row r="44" s="3" customFormat="1" ht="20" customHeight="1" x14ac:dyDescent="0.15"/>
    <row r="45" ht="19.5" customHeight="1" x14ac:dyDescent="0.15"/>
    <row r="46" ht="19.5" customHeight="1" x14ac:dyDescent="0.15"/>
    <row r="47" ht="19.5" customHeight="1" x14ac:dyDescent="0.15"/>
    <row r="48" ht="19.5" customHeight="1" x14ac:dyDescent="0.15"/>
    <row r="49" spans="1:8" ht="19.5" customHeight="1" x14ac:dyDescent="0.15"/>
    <row r="50" spans="1:8" ht="19.5" customHeight="1" x14ac:dyDescent="0.15"/>
    <row r="51" spans="1:8" s="3" customFormat="1" ht="20" customHeight="1" x14ac:dyDescent="0.15"/>
    <row r="52" spans="1:8" s="3" customFormat="1" ht="20" customHeight="1" x14ac:dyDescent="0.15"/>
    <row r="53" spans="1:8" ht="19.5" customHeight="1" x14ac:dyDescent="0.15"/>
    <row r="54" spans="1:8" ht="19.5" customHeight="1" x14ac:dyDescent="0.15"/>
    <row r="55" spans="1:8" ht="19.5" customHeight="1" x14ac:dyDescent="0.15"/>
    <row r="56" spans="1:8" ht="12.75" customHeight="1" x14ac:dyDescent="0.15">
      <c r="A56" s="5"/>
      <c r="B56" s="1"/>
      <c r="C56" s="1"/>
      <c r="D56" s="2"/>
      <c r="E56" s="1"/>
      <c r="F56" s="1"/>
      <c r="G56" s="1"/>
      <c r="H56" s="1"/>
    </row>
    <row r="57" spans="1:8" ht="12.75" customHeight="1" x14ac:dyDescent="0.15">
      <c r="A57" s="5"/>
      <c r="B57" s="1"/>
      <c r="C57" s="1"/>
      <c r="D57" s="2"/>
      <c r="E57" s="1"/>
      <c r="F57" s="1"/>
      <c r="G57" s="1"/>
      <c r="H57" s="1"/>
    </row>
    <row r="58" spans="1:8" ht="12.75" customHeight="1" x14ac:dyDescent="0.15">
      <c r="A58" s="5"/>
      <c r="B58" s="1"/>
      <c r="C58" s="1"/>
      <c r="D58" s="2"/>
      <c r="E58" s="1"/>
      <c r="F58" s="1"/>
      <c r="G58" s="1"/>
      <c r="H58" s="1"/>
    </row>
    <row r="59" spans="1:8" ht="12.75" customHeight="1" x14ac:dyDescent="0.15">
      <c r="A59" s="5"/>
      <c r="B59" s="1"/>
      <c r="C59" s="1"/>
      <c r="D59" s="2"/>
      <c r="E59" s="1"/>
      <c r="F59" s="1"/>
      <c r="G59" s="1"/>
      <c r="H59" s="1"/>
    </row>
    <row r="60" spans="1:8" ht="12.75" customHeight="1" x14ac:dyDescent="0.15">
      <c r="A60" s="5"/>
      <c r="B60" s="1"/>
      <c r="C60" s="1"/>
      <c r="D60" s="2"/>
      <c r="E60" s="1"/>
      <c r="F60" s="1"/>
      <c r="G60" s="1"/>
      <c r="H60" s="1"/>
    </row>
    <row r="61" spans="1:8" ht="12.75" customHeight="1" x14ac:dyDescent="0.15">
      <c r="A61" s="5"/>
      <c r="B61" s="1"/>
      <c r="C61" s="1"/>
      <c r="D61" s="2"/>
      <c r="E61" s="1"/>
      <c r="F61" s="1"/>
      <c r="G61" s="1"/>
      <c r="H61" s="1"/>
    </row>
    <row r="62" spans="1:8" ht="12.75" customHeight="1" x14ac:dyDescent="0.15">
      <c r="A62" s="5"/>
      <c r="B62" s="1"/>
      <c r="C62" s="1"/>
      <c r="D62" s="2"/>
      <c r="E62" s="1"/>
      <c r="F62" s="1"/>
      <c r="G62" s="1"/>
      <c r="H62" s="1"/>
    </row>
    <row r="63" spans="1:8" ht="12.75" customHeight="1" x14ac:dyDescent="0.15">
      <c r="A63" s="5"/>
      <c r="B63" s="1"/>
      <c r="C63" s="1"/>
      <c r="D63" s="2"/>
      <c r="E63" s="1"/>
      <c r="F63" s="1"/>
      <c r="G63" s="1"/>
      <c r="H63" s="1"/>
    </row>
    <row r="64" spans="1:8" ht="12.75" customHeight="1" x14ac:dyDescent="0.15">
      <c r="A64" s="5"/>
      <c r="B64" s="1"/>
      <c r="C64" s="1"/>
      <c r="D64" s="2"/>
      <c r="E64" s="1"/>
      <c r="F64" s="1"/>
      <c r="G64" s="1"/>
      <c r="H64" s="1"/>
    </row>
    <row r="65" spans="1:8" ht="12.75" customHeight="1" x14ac:dyDescent="0.15">
      <c r="A65" s="5"/>
      <c r="B65" s="1"/>
      <c r="C65" s="1"/>
      <c r="D65" s="2"/>
      <c r="E65" s="1"/>
      <c r="F65" s="1"/>
      <c r="G65" s="1"/>
      <c r="H65" s="1"/>
    </row>
    <row r="66" spans="1:8" ht="12.75" customHeight="1" x14ac:dyDescent="0.15">
      <c r="A66" s="5"/>
      <c r="B66" s="1"/>
      <c r="C66" s="1"/>
      <c r="D66" s="2"/>
      <c r="E66" s="1"/>
      <c r="F66" s="1"/>
      <c r="G66" s="1"/>
      <c r="H66" s="1"/>
    </row>
    <row r="67" spans="1:8" ht="12.75" customHeight="1" x14ac:dyDescent="0.15">
      <c r="A67" s="5"/>
      <c r="B67" s="1"/>
      <c r="C67" s="1"/>
      <c r="D67" s="2"/>
      <c r="E67" s="1"/>
      <c r="F67" s="1"/>
      <c r="G67" s="1"/>
      <c r="H67" s="1"/>
    </row>
    <row r="68" spans="1:8" ht="12.75" customHeight="1" x14ac:dyDescent="0.15">
      <c r="A68" s="5"/>
      <c r="B68" s="1"/>
      <c r="C68" s="1"/>
      <c r="D68" s="2"/>
      <c r="E68" s="1"/>
      <c r="F68" s="1"/>
      <c r="G68" s="1"/>
      <c r="H68" s="1"/>
    </row>
    <row r="69" spans="1:8" ht="12.75" customHeight="1" x14ac:dyDescent="0.15">
      <c r="A69" s="5"/>
      <c r="B69" s="1"/>
      <c r="C69" s="1"/>
      <c r="D69" s="2"/>
      <c r="E69" s="1"/>
      <c r="F69" s="1"/>
      <c r="G69" s="1"/>
      <c r="H69" s="1"/>
    </row>
    <row r="70" spans="1:8" ht="12.75" customHeight="1" x14ac:dyDescent="0.15">
      <c r="A70" s="5"/>
      <c r="B70" s="1"/>
      <c r="C70" s="1"/>
      <c r="D70" s="2"/>
      <c r="E70" s="1"/>
      <c r="F70" s="1"/>
      <c r="G70" s="1"/>
      <c r="H70" s="1"/>
    </row>
    <row r="71" spans="1:8" ht="12.75" customHeight="1" x14ac:dyDescent="0.15">
      <c r="A71" s="5"/>
      <c r="B71" s="1"/>
      <c r="C71" s="1"/>
      <c r="D71" s="2"/>
      <c r="E71" s="1"/>
      <c r="F71" s="1"/>
      <c r="G71" s="1"/>
      <c r="H71" s="1"/>
    </row>
    <row r="72" spans="1:8" ht="12.75" customHeight="1" x14ac:dyDescent="0.15">
      <c r="A72" s="5"/>
      <c r="B72" s="1"/>
      <c r="C72" s="1"/>
      <c r="D72" s="2"/>
      <c r="E72" s="1"/>
      <c r="F72" s="1"/>
      <c r="G72" s="1"/>
      <c r="H72" s="1"/>
    </row>
    <row r="73" spans="1:8" ht="12.75" customHeight="1" x14ac:dyDescent="0.15">
      <c r="A73" s="5"/>
      <c r="B73" s="1"/>
      <c r="C73" s="1"/>
      <c r="D73" s="2"/>
      <c r="E73" s="1"/>
      <c r="F73" s="1"/>
      <c r="G73" s="1"/>
      <c r="H73" s="1"/>
    </row>
    <row r="74" spans="1:8" ht="12.75" customHeight="1" x14ac:dyDescent="0.15">
      <c r="A74" s="5"/>
      <c r="B74" s="1"/>
      <c r="C74" s="1"/>
      <c r="D74" s="2"/>
      <c r="E74" s="1"/>
      <c r="F74" s="1"/>
      <c r="G74" s="1"/>
      <c r="H74" s="1"/>
    </row>
    <row r="75" spans="1:8" ht="12.75" customHeight="1" x14ac:dyDescent="0.15">
      <c r="A75" s="5"/>
      <c r="B75" s="1"/>
      <c r="C75" s="1"/>
      <c r="D75" s="2"/>
      <c r="E75" s="1"/>
      <c r="F75" s="1"/>
      <c r="G75" s="1"/>
      <c r="H75" s="1"/>
    </row>
    <row r="76" spans="1:8" ht="12.75" customHeight="1" x14ac:dyDescent="0.15">
      <c r="A76" s="5"/>
      <c r="B76" s="1"/>
      <c r="C76" s="1"/>
      <c r="D76" s="2"/>
      <c r="E76" s="1"/>
      <c r="F76" s="1"/>
      <c r="G76" s="1"/>
      <c r="H76" s="1"/>
    </row>
    <row r="77" spans="1:8" ht="12.75" customHeight="1" x14ac:dyDescent="0.15">
      <c r="A77" s="5"/>
      <c r="B77" s="1"/>
      <c r="C77" s="1"/>
      <c r="D77" s="2"/>
      <c r="E77" s="1"/>
      <c r="F77" s="1"/>
      <c r="G77" s="1"/>
      <c r="H77" s="1"/>
    </row>
    <row r="78" spans="1:8" ht="12.75" customHeight="1" x14ac:dyDescent="0.15">
      <c r="A78" s="5"/>
      <c r="B78" s="1"/>
      <c r="C78" s="1"/>
      <c r="D78" s="2"/>
      <c r="E78" s="1"/>
      <c r="F78" s="1"/>
      <c r="G78" s="1"/>
      <c r="H78" s="1"/>
    </row>
    <row r="79" spans="1:8" ht="12.75" customHeight="1" x14ac:dyDescent="0.15">
      <c r="A79" s="5"/>
      <c r="B79" s="1"/>
      <c r="C79" s="1"/>
      <c r="D79" s="2"/>
      <c r="E79" s="1"/>
      <c r="F79" s="1"/>
      <c r="G79" s="1"/>
      <c r="H79" s="1"/>
    </row>
    <row r="80" spans="1:8" ht="12.75" customHeight="1" x14ac:dyDescent="0.15">
      <c r="A80" s="5"/>
      <c r="B80" s="1"/>
      <c r="C80" s="1"/>
      <c r="D80" s="2"/>
      <c r="E80" s="1"/>
      <c r="F80" s="1"/>
      <c r="G80" s="1"/>
      <c r="H80" s="1"/>
    </row>
    <row r="81" spans="1:8" ht="12.75" customHeight="1" x14ac:dyDescent="0.15">
      <c r="A81" s="5"/>
      <c r="B81" s="1"/>
      <c r="C81" s="1"/>
      <c r="D81" s="2"/>
      <c r="E81" s="1"/>
      <c r="F81" s="1"/>
      <c r="G81" s="1"/>
      <c r="H81" s="1"/>
    </row>
    <row r="82" spans="1:8" ht="12.75" customHeight="1" x14ac:dyDescent="0.15">
      <c r="A82" s="5"/>
      <c r="B82" s="1"/>
      <c r="C82" s="1"/>
      <c r="D82" s="2"/>
      <c r="E82" s="1"/>
      <c r="F82" s="1"/>
      <c r="G82" s="1"/>
      <c r="H82" s="1"/>
    </row>
    <row r="83" spans="1:8" ht="12.75" customHeight="1" x14ac:dyDescent="0.15">
      <c r="A83" s="5"/>
      <c r="B83" s="1"/>
      <c r="C83" s="1"/>
      <c r="D83" s="2"/>
      <c r="E83" s="1"/>
      <c r="F83" s="1"/>
      <c r="G83" s="1"/>
      <c r="H83" s="1"/>
    </row>
    <row r="84" spans="1:8" ht="12.75" customHeight="1" x14ac:dyDescent="0.15">
      <c r="A84" s="5"/>
      <c r="B84" s="1"/>
      <c r="C84" s="1"/>
      <c r="D84" s="2"/>
      <c r="E84" s="1"/>
      <c r="F84" s="1"/>
      <c r="G84" s="1"/>
      <c r="H84" s="1"/>
    </row>
    <row r="85" spans="1:8" ht="12.75" customHeight="1" x14ac:dyDescent="0.15">
      <c r="A85" s="5"/>
      <c r="B85" s="1"/>
      <c r="C85" s="1"/>
      <c r="D85" s="2"/>
      <c r="E85" s="1"/>
      <c r="F85" s="1"/>
      <c r="G85" s="1"/>
      <c r="H85" s="1"/>
    </row>
    <row r="86" spans="1:8" ht="12.75" customHeight="1" x14ac:dyDescent="0.15">
      <c r="A86" s="5"/>
      <c r="B86" s="1"/>
      <c r="C86" s="1"/>
      <c r="D86" s="2"/>
      <c r="E86" s="1"/>
      <c r="F86" s="1"/>
      <c r="G86" s="1"/>
      <c r="H86" s="1"/>
    </row>
    <row r="87" spans="1:8" ht="12.75" customHeight="1" x14ac:dyDescent="0.15">
      <c r="A87" s="5"/>
      <c r="B87" s="1"/>
      <c r="C87" s="1"/>
      <c r="D87" s="2"/>
      <c r="E87" s="1"/>
      <c r="F87" s="1"/>
      <c r="G87" s="1"/>
      <c r="H87" s="1"/>
    </row>
    <row r="88" spans="1:8" ht="12.75" customHeight="1" x14ac:dyDescent="0.15">
      <c r="A88" s="5"/>
      <c r="B88" s="1"/>
      <c r="C88" s="1"/>
      <c r="D88" s="2"/>
      <c r="E88" s="1"/>
      <c r="F88" s="1"/>
      <c r="G88" s="1"/>
      <c r="H88" s="1"/>
    </row>
    <row r="89" spans="1:8" ht="12.75" customHeight="1" x14ac:dyDescent="0.15">
      <c r="A89" s="5"/>
      <c r="B89" s="1"/>
      <c r="C89" s="1"/>
      <c r="D89" s="2"/>
      <c r="E89" s="1"/>
      <c r="F89" s="1"/>
      <c r="G89" s="1"/>
      <c r="H89" s="1"/>
    </row>
    <row r="90" spans="1:8" ht="12.75" customHeight="1" x14ac:dyDescent="0.15">
      <c r="A90" s="5"/>
      <c r="B90" s="1"/>
      <c r="C90" s="1"/>
      <c r="D90" s="2"/>
      <c r="E90" s="1"/>
      <c r="F90" s="1"/>
      <c r="G90" s="1"/>
      <c r="H90" s="1"/>
    </row>
    <row r="91" spans="1:8" ht="12.75" customHeight="1" x14ac:dyDescent="0.15">
      <c r="A91" s="5"/>
      <c r="B91" s="1"/>
      <c r="C91" s="1"/>
      <c r="D91" s="2"/>
      <c r="E91" s="1"/>
      <c r="F91" s="1"/>
      <c r="G91" s="1"/>
      <c r="H91" s="1"/>
    </row>
    <row r="92" spans="1:8" ht="12.75" customHeight="1" x14ac:dyDescent="0.15">
      <c r="A92" s="5"/>
      <c r="B92" s="1"/>
      <c r="C92" s="1"/>
      <c r="D92" s="2"/>
      <c r="E92" s="1"/>
      <c r="F92" s="1"/>
      <c r="G92" s="1"/>
      <c r="H92" s="1"/>
    </row>
    <row r="93" spans="1:8" ht="12.75" customHeight="1" x14ac:dyDescent="0.15">
      <c r="A93" s="5"/>
      <c r="B93" s="1"/>
      <c r="C93" s="1"/>
      <c r="D93" s="2"/>
      <c r="E93" s="1"/>
      <c r="F93" s="1"/>
      <c r="G93" s="1"/>
      <c r="H93" s="1"/>
    </row>
    <row r="94" spans="1:8" ht="12.75" customHeight="1" x14ac:dyDescent="0.15">
      <c r="A94" s="5"/>
      <c r="B94" s="1"/>
      <c r="C94" s="1"/>
      <c r="D94" s="2"/>
      <c r="E94" s="1"/>
      <c r="F94" s="1"/>
      <c r="G94" s="1"/>
      <c r="H94" s="1"/>
    </row>
    <row r="95" spans="1:8" ht="12.75" customHeight="1" x14ac:dyDescent="0.15">
      <c r="A95" s="5"/>
      <c r="B95" s="1"/>
      <c r="C95" s="1"/>
      <c r="D95" s="2"/>
      <c r="E95" s="1"/>
      <c r="F95" s="1"/>
      <c r="G95" s="1"/>
      <c r="H95" s="1"/>
    </row>
    <row r="96" spans="1:8" ht="12.75" customHeight="1" x14ac:dyDescent="0.15">
      <c r="A96" s="5"/>
      <c r="B96" s="1"/>
      <c r="C96" s="1"/>
      <c r="D96" s="2"/>
      <c r="E96" s="1"/>
      <c r="F96" s="1"/>
      <c r="G96" s="1"/>
      <c r="H96" s="1"/>
    </row>
    <row r="97" spans="1:8" ht="12.75" customHeight="1" x14ac:dyDescent="0.15">
      <c r="A97" s="5"/>
      <c r="B97" s="1"/>
      <c r="C97" s="1"/>
      <c r="D97" s="2"/>
      <c r="E97" s="1"/>
      <c r="F97" s="1"/>
      <c r="G97" s="1"/>
      <c r="H97" s="1"/>
    </row>
    <row r="98" spans="1:8" ht="12.75" customHeight="1" x14ac:dyDescent="0.15">
      <c r="A98" s="5"/>
      <c r="B98" s="1"/>
      <c r="C98" s="1"/>
      <c r="D98" s="2"/>
      <c r="E98" s="1"/>
      <c r="F98" s="1"/>
      <c r="G98" s="1"/>
      <c r="H98" s="1"/>
    </row>
    <row r="99" spans="1:8" ht="12.75" customHeight="1" x14ac:dyDescent="0.15">
      <c r="A99" s="5"/>
      <c r="B99" s="1"/>
      <c r="C99" s="1"/>
      <c r="D99" s="2"/>
      <c r="E99" s="1"/>
      <c r="F99" s="1"/>
      <c r="G99" s="1"/>
      <c r="H99" s="1"/>
    </row>
    <row r="100" spans="1:8" ht="12.75" customHeight="1" x14ac:dyDescent="0.15">
      <c r="A100" s="5"/>
      <c r="B100" s="1"/>
      <c r="C100" s="1"/>
      <c r="D100" s="2"/>
      <c r="E100" s="1"/>
      <c r="F100" s="1"/>
      <c r="G100" s="1"/>
      <c r="H100" s="1"/>
    </row>
    <row r="101" spans="1:8" ht="12.75" customHeight="1" x14ac:dyDescent="0.15">
      <c r="A101" s="5"/>
      <c r="B101" s="1"/>
      <c r="C101" s="1"/>
      <c r="D101" s="2"/>
      <c r="E101" s="1"/>
      <c r="F101" s="1"/>
      <c r="G101" s="1"/>
      <c r="H101" s="1"/>
    </row>
    <row r="102" spans="1:8" ht="12.75" customHeight="1" x14ac:dyDescent="0.15">
      <c r="A102" s="5"/>
      <c r="B102" s="1"/>
      <c r="C102" s="1"/>
      <c r="D102" s="2"/>
      <c r="E102" s="1"/>
      <c r="F102" s="1"/>
      <c r="G102" s="1"/>
      <c r="H102" s="1"/>
    </row>
    <row r="103" spans="1:8" ht="12.75" customHeight="1" x14ac:dyDescent="0.15">
      <c r="A103" s="5"/>
      <c r="B103" s="1"/>
      <c r="C103" s="1"/>
      <c r="D103" s="2"/>
      <c r="E103" s="1"/>
      <c r="F103" s="1"/>
      <c r="G103" s="1"/>
      <c r="H103" s="1"/>
    </row>
    <row r="104" spans="1:8" ht="12.75" customHeight="1" x14ac:dyDescent="0.15">
      <c r="A104" s="5"/>
      <c r="B104" s="1"/>
      <c r="C104" s="1"/>
      <c r="D104" s="2"/>
      <c r="E104" s="1"/>
      <c r="F104" s="1"/>
      <c r="G104" s="1"/>
      <c r="H104" s="1"/>
    </row>
    <row r="105" spans="1:8" ht="12.75" customHeight="1" x14ac:dyDescent="0.15">
      <c r="A105" s="5"/>
      <c r="B105" s="1"/>
      <c r="C105" s="1"/>
      <c r="D105" s="2"/>
      <c r="E105" s="1"/>
      <c r="F105" s="1"/>
      <c r="G105" s="1"/>
      <c r="H105" s="1"/>
    </row>
    <row r="106" spans="1:8" ht="12.75" customHeight="1" x14ac:dyDescent="0.15">
      <c r="A106" s="5"/>
      <c r="B106" s="1"/>
      <c r="C106" s="1"/>
      <c r="D106" s="2"/>
      <c r="E106" s="1"/>
      <c r="F106" s="1"/>
      <c r="G106" s="1"/>
      <c r="H106" s="1"/>
    </row>
    <row r="107" spans="1:8" ht="12.75" customHeight="1" x14ac:dyDescent="0.15">
      <c r="A107" s="5"/>
      <c r="B107" s="1"/>
      <c r="C107" s="1"/>
      <c r="D107" s="2"/>
      <c r="E107" s="1"/>
      <c r="F107" s="1"/>
      <c r="G107" s="1"/>
      <c r="H107" s="1"/>
    </row>
    <row r="108" spans="1:8" ht="12.75" customHeight="1" x14ac:dyDescent="0.15">
      <c r="A108" s="5"/>
      <c r="B108" s="1"/>
      <c r="C108" s="1"/>
      <c r="D108" s="2"/>
      <c r="E108" s="1"/>
      <c r="F108" s="1"/>
      <c r="G108" s="1"/>
      <c r="H108" s="1"/>
    </row>
    <row r="109" spans="1:8" ht="12.75" customHeight="1" x14ac:dyDescent="0.15">
      <c r="A109" s="5"/>
      <c r="B109" s="1"/>
      <c r="C109" s="1"/>
      <c r="D109" s="2"/>
      <c r="E109" s="1"/>
      <c r="F109" s="1"/>
      <c r="G109" s="1"/>
      <c r="H109" s="1"/>
    </row>
    <row r="110" spans="1:8" ht="12.75" customHeight="1" x14ac:dyDescent="0.15">
      <c r="A110" s="5"/>
      <c r="B110" s="1"/>
      <c r="C110" s="1"/>
      <c r="D110" s="2"/>
      <c r="E110" s="1"/>
      <c r="F110" s="1"/>
      <c r="G110" s="1"/>
      <c r="H110" s="1"/>
    </row>
    <row r="111" spans="1:8" ht="12.75" customHeight="1" x14ac:dyDescent="0.15">
      <c r="A111" s="5"/>
      <c r="B111" s="1"/>
      <c r="C111" s="1"/>
      <c r="D111" s="2"/>
      <c r="E111" s="1"/>
      <c r="F111" s="1"/>
      <c r="G111" s="1"/>
      <c r="H111" s="1"/>
    </row>
    <row r="112" spans="1:8" ht="12.75" customHeight="1" x14ac:dyDescent="0.15">
      <c r="A112" s="5"/>
      <c r="B112" s="1"/>
      <c r="C112" s="1"/>
      <c r="D112" s="2"/>
      <c r="E112" s="1"/>
      <c r="F112" s="1"/>
      <c r="G112" s="1"/>
      <c r="H112" s="1"/>
    </row>
    <row r="113" spans="1:8" ht="12.75" customHeight="1" x14ac:dyDescent="0.15">
      <c r="A113" s="5"/>
      <c r="B113" s="1"/>
      <c r="C113" s="1"/>
      <c r="D113" s="2"/>
      <c r="E113" s="1"/>
      <c r="F113" s="1"/>
      <c r="G113" s="1"/>
      <c r="H113" s="1"/>
    </row>
    <row r="114" spans="1:8" ht="12.75" customHeight="1" x14ac:dyDescent="0.15">
      <c r="A114" s="5"/>
      <c r="B114" s="1"/>
      <c r="C114" s="1"/>
      <c r="D114" s="2"/>
      <c r="E114" s="1"/>
      <c r="F114" s="1"/>
      <c r="G114" s="1"/>
      <c r="H114" s="1"/>
    </row>
    <row r="115" spans="1:8" ht="12.75" customHeight="1" x14ac:dyDescent="0.15">
      <c r="A115" s="5"/>
      <c r="B115" s="1"/>
      <c r="C115" s="1"/>
      <c r="D115" s="2"/>
      <c r="E115" s="1"/>
      <c r="F115" s="1"/>
      <c r="G115" s="1"/>
      <c r="H115" s="1"/>
    </row>
    <row r="116" spans="1:8" ht="12.75" customHeight="1" x14ac:dyDescent="0.15">
      <c r="A116" s="5"/>
      <c r="B116" s="1"/>
      <c r="C116" s="1"/>
      <c r="D116" s="2"/>
      <c r="E116" s="1"/>
      <c r="F116" s="1"/>
      <c r="G116" s="1"/>
      <c r="H116" s="1"/>
    </row>
    <row r="117" spans="1:8" ht="12.75" customHeight="1" x14ac:dyDescent="0.15">
      <c r="A117" s="5"/>
      <c r="B117" s="1"/>
      <c r="C117" s="1"/>
      <c r="D117" s="2"/>
      <c r="E117" s="1"/>
      <c r="F117" s="1"/>
      <c r="G117" s="1"/>
      <c r="H117" s="1"/>
    </row>
  </sheetData>
  <phoneticPr fontId="0" type="noConversion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42"/>
  <sheetViews>
    <sheetView topLeftCell="A24" zoomScaleNormal="100" workbookViewId="0">
      <selection activeCell="O39" sqref="O39"/>
    </sheetView>
  </sheetViews>
  <sheetFormatPr baseColWidth="10" defaultColWidth="8.83203125" defaultRowHeight="13" x14ac:dyDescent="0.15"/>
  <cols>
    <col min="1" max="1" width="6.33203125" customWidth="1"/>
    <col min="2" max="2" width="20.5" customWidth="1"/>
    <col min="3" max="3" width="17.1640625" customWidth="1"/>
    <col min="4" max="4" width="22.1640625" customWidth="1"/>
    <col min="5" max="11" width="3.1640625" customWidth="1"/>
    <col min="12" max="12" width="3.33203125" customWidth="1"/>
    <col min="13" max="13" width="8.5" customWidth="1"/>
  </cols>
  <sheetData>
    <row r="1" spans="1:18" ht="18.75" customHeight="1" thickBot="1" x14ac:dyDescent="0.2">
      <c r="A1" s="5"/>
      <c r="B1" s="139" t="s">
        <v>14</v>
      </c>
      <c r="C1" s="11"/>
      <c r="D1" s="36"/>
      <c r="E1" s="30"/>
      <c r="F1" s="30"/>
      <c r="G1" s="30"/>
      <c r="H1" s="30"/>
      <c r="I1" s="30"/>
      <c r="J1" s="30"/>
      <c r="K1" s="30"/>
      <c r="L1" s="30"/>
      <c r="M1" s="31"/>
    </row>
    <row r="2" spans="1:18" ht="30" customHeight="1" thickTop="1" thickBot="1" x14ac:dyDescent="0.2">
      <c r="A2" s="138" t="s">
        <v>27</v>
      </c>
      <c r="B2" s="188" t="s">
        <v>0</v>
      </c>
      <c r="C2" s="152" t="s">
        <v>1</v>
      </c>
      <c r="D2" s="138" t="s">
        <v>2</v>
      </c>
      <c r="E2" s="145" t="s">
        <v>66</v>
      </c>
      <c r="F2" s="176" t="s">
        <v>336</v>
      </c>
      <c r="G2" s="202" t="s">
        <v>413</v>
      </c>
      <c r="H2" s="176" t="s">
        <v>438</v>
      </c>
      <c r="I2" s="176" t="s">
        <v>458</v>
      </c>
      <c r="J2" s="176"/>
      <c r="K2" s="175"/>
      <c r="L2" s="176"/>
      <c r="M2" s="150" t="s">
        <v>21</v>
      </c>
    </row>
    <row r="3" spans="1:18" ht="18" customHeight="1" thickTop="1" x14ac:dyDescent="0.2">
      <c r="A3" s="313">
        <v>1</v>
      </c>
      <c r="B3" s="284" t="s">
        <v>33</v>
      </c>
      <c r="C3" s="284" t="s">
        <v>34</v>
      </c>
      <c r="D3" s="285" t="s">
        <v>35</v>
      </c>
      <c r="E3" s="306">
        <v>46</v>
      </c>
      <c r="F3" s="238">
        <v>45</v>
      </c>
      <c r="G3" s="214">
        <v>47</v>
      </c>
      <c r="H3" s="214"/>
      <c r="I3" s="214">
        <v>53</v>
      </c>
      <c r="J3" s="214"/>
      <c r="K3" s="214"/>
      <c r="L3" s="214"/>
      <c r="M3" s="206">
        <f>SUM(E3:L3)</f>
        <v>191</v>
      </c>
    </row>
    <row r="4" spans="1:18" ht="18" customHeight="1" x14ac:dyDescent="0.2">
      <c r="A4" s="313">
        <v>2</v>
      </c>
      <c r="B4" s="284" t="s">
        <v>47</v>
      </c>
      <c r="C4" s="284" t="s">
        <v>48</v>
      </c>
      <c r="D4" s="285" t="s">
        <v>40</v>
      </c>
      <c r="E4" s="306">
        <v>31</v>
      </c>
      <c r="F4" s="238">
        <v>42</v>
      </c>
      <c r="G4" s="214">
        <v>51</v>
      </c>
      <c r="H4" s="214"/>
      <c r="I4" s="214">
        <v>58</v>
      </c>
      <c r="J4" s="214"/>
      <c r="K4" s="214"/>
      <c r="L4" s="214"/>
      <c r="M4" s="206">
        <f>SUM(E4:L4)</f>
        <v>182</v>
      </c>
    </row>
    <row r="5" spans="1:18" ht="16.5" customHeight="1" x14ac:dyDescent="0.2">
      <c r="A5" s="313">
        <v>3</v>
      </c>
      <c r="B5" s="284" t="s">
        <v>41</v>
      </c>
      <c r="C5" s="284" t="s">
        <v>42</v>
      </c>
      <c r="D5" s="285" t="s">
        <v>43</v>
      </c>
      <c r="E5" s="306">
        <v>36</v>
      </c>
      <c r="F5" s="238">
        <v>39</v>
      </c>
      <c r="G5" s="214">
        <v>40</v>
      </c>
      <c r="H5" s="214">
        <v>50</v>
      </c>
      <c r="I5" s="214">
        <v>36</v>
      </c>
      <c r="J5" s="214"/>
      <c r="K5" s="214"/>
      <c r="L5" s="214"/>
      <c r="M5" s="206">
        <f>SUM(E5:L5)-E5</f>
        <v>165</v>
      </c>
      <c r="N5" s="232"/>
    </row>
    <row r="6" spans="1:18" ht="16.5" customHeight="1" x14ac:dyDescent="0.2">
      <c r="A6" s="313">
        <v>4</v>
      </c>
      <c r="B6" s="284" t="s">
        <v>28</v>
      </c>
      <c r="C6" s="284" t="s">
        <v>29</v>
      </c>
      <c r="D6" s="285" t="s">
        <v>30</v>
      </c>
      <c r="E6" s="306">
        <v>55</v>
      </c>
      <c r="F6" s="323">
        <v>53</v>
      </c>
      <c r="G6" s="218">
        <v>56</v>
      </c>
      <c r="H6" s="218"/>
      <c r="I6" s="218"/>
      <c r="J6" s="218"/>
      <c r="K6" s="218"/>
      <c r="L6" s="218"/>
      <c r="M6" s="206">
        <f t="shared" ref="M6:M7" si="0">SUM(E6:L6)</f>
        <v>164</v>
      </c>
      <c r="N6" s="232"/>
    </row>
    <row r="7" spans="1:18" ht="16" customHeight="1" x14ac:dyDescent="0.2">
      <c r="A7" s="313">
        <v>5</v>
      </c>
      <c r="B7" s="284" t="s">
        <v>31</v>
      </c>
      <c r="C7" s="284" t="s">
        <v>32</v>
      </c>
      <c r="D7" s="285" t="s">
        <v>30</v>
      </c>
      <c r="E7" s="306">
        <v>50</v>
      </c>
      <c r="F7" s="238">
        <v>49</v>
      </c>
      <c r="G7" s="214"/>
      <c r="H7" s="214">
        <v>55</v>
      </c>
      <c r="I7" s="214"/>
      <c r="J7" s="214"/>
      <c r="K7" s="214"/>
      <c r="L7" s="214"/>
      <c r="M7" s="206">
        <f t="shared" si="0"/>
        <v>154</v>
      </c>
      <c r="N7" s="232"/>
      <c r="P7" t="s">
        <v>5</v>
      </c>
    </row>
    <row r="8" spans="1:18" ht="15" customHeight="1" x14ac:dyDescent="0.2">
      <c r="A8" s="420">
        <v>6</v>
      </c>
      <c r="B8" s="284" t="s">
        <v>337</v>
      </c>
      <c r="C8" s="284" t="s">
        <v>338</v>
      </c>
      <c r="D8" s="285" t="s">
        <v>40</v>
      </c>
      <c r="E8" s="306"/>
      <c r="F8" s="238">
        <v>58</v>
      </c>
      <c r="G8" s="214">
        <v>43</v>
      </c>
      <c r="H8" s="214"/>
      <c r="I8" s="214">
        <v>42</v>
      </c>
      <c r="J8" s="214"/>
      <c r="K8" s="214"/>
      <c r="L8" s="214"/>
      <c r="M8" s="206">
        <f t="shared" ref="M8:M33" si="1">SUM(E8:L8)</f>
        <v>143</v>
      </c>
      <c r="N8" s="232"/>
    </row>
    <row r="9" spans="1:18" ht="15" customHeight="1" x14ac:dyDescent="0.2">
      <c r="A9" s="313">
        <v>7</v>
      </c>
      <c r="B9" s="284" t="s">
        <v>49</v>
      </c>
      <c r="C9" s="284" t="s">
        <v>50</v>
      </c>
      <c r="D9" s="285" t="s">
        <v>40</v>
      </c>
      <c r="E9" s="306">
        <v>29</v>
      </c>
      <c r="F9" s="238">
        <v>34</v>
      </c>
      <c r="G9" s="214">
        <v>32</v>
      </c>
      <c r="H9" s="214"/>
      <c r="I9" s="214">
        <v>39</v>
      </c>
      <c r="J9" s="214"/>
      <c r="K9" s="214"/>
      <c r="L9" s="214"/>
      <c r="M9" s="206">
        <f t="shared" si="1"/>
        <v>134</v>
      </c>
      <c r="N9" s="232"/>
    </row>
    <row r="10" spans="1:18" ht="15" customHeight="1" x14ac:dyDescent="0.2">
      <c r="A10" s="313">
        <v>8</v>
      </c>
      <c r="B10" s="284" t="s">
        <v>38</v>
      </c>
      <c r="C10" s="284" t="s">
        <v>39</v>
      </c>
      <c r="D10" s="285" t="s">
        <v>40</v>
      </c>
      <c r="E10" s="306">
        <v>39</v>
      </c>
      <c r="F10" s="238">
        <v>36</v>
      </c>
      <c r="G10" s="226"/>
      <c r="H10" s="226"/>
      <c r="I10" s="214">
        <v>49</v>
      </c>
      <c r="J10" s="214"/>
      <c r="K10" s="226"/>
      <c r="L10" s="226"/>
      <c r="M10" s="206">
        <f t="shared" si="1"/>
        <v>124</v>
      </c>
      <c r="N10" s="232"/>
    </row>
    <row r="11" spans="1:18" ht="15" customHeight="1" x14ac:dyDescent="0.2">
      <c r="A11" s="313">
        <v>6</v>
      </c>
      <c r="B11" s="284" t="s">
        <v>51</v>
      </c>
      <c r="C11" s="284" t="s">
        <v>52</v>
      </c>
      <c r="D11" s="285" t="s">
        <v>53</v>
      </c>
      <c r="E11" s="306">
        <v>29</v>
      </c>
      <c r="F11" s="238"/>
      <c r="G11" s="226">
        <v>28</v>
      </c>
      <c r="H11" s="226"/>
      <c r="I11" s="214">
        <v>45</v>
      </c>
      <c r="J11" s="214"/>
      <c r="K11" s="226"/>
      <c r="L11" s="214"/>
      <c r="M11" s="206">
        <f t="shared" si="1"/>
        <v>102</v>
      </c>
      <c r="N11" s="232"/>
    </row>
    <row r="12" spans="1:18" ht="15" customHeight="1" x14ac:dyDescent="0.2">
      <c r="A12" s="313">
        <v>10</v>
      </c>
      <c r="B12" s="328" t="s">
        <v>125</v>
      </c>
      <c r="C12" s="329" t="s">
        <v>350</v>
      </c>
      <c r="D12" s="330" t="s">
        <v>329</v>
      </c>
      <c r="E12" s="230"/>
      <c r="F12" s="331">
        <v>19</v>
      </c>
      <c r="G12" s="205">
        <v>17</v>
      </c>
      <c r="H12" s="205">
        <v>36</v>
      </c>
      <c r="I12" s="205">
        <v>28</v>
      </c>
      <c r="J12" s="205"/>
      <c r="K12" s="205"/>
      <c r="L12" s="205"/>
      <c r="M12" s="206">
        <f t="shared" si="1"/>
        <v>100</v>
      </c>
      <c r="N12" s="232"/>
    </row>
    <row r="13" spans="1:18" ht="16.5" customHeight="1" x14ac:dyDescent="0.2">
      <c r="A13" s="313">
        <v>11</v>
      </c>
      <c r="B13" s="284" t="s">
        <v>64</v>
      </c>
      <c r="C13" s="284" t="s">
        <v>65</v>
      </c>
      <c r="D13" s="285" t="s">
        <v>40</v>
      </c>
      <c r="E13" s="306">
        <v>18</v>
      </c>
      <c r="F13" s="238">
        <v>21</v>
      </c>
      <c r="G13" s="226">
        <v>24</v>
      </c>
      <c r="H13" s="226"/>
      <c r="I13" s="214">
        <v>34</v>
      </c>
      <c r="J13" s="214"/>
      <c r="K13" s="226"/>
      <c r="L13" s="226"/>
      <c r="M13" s="206">
        <f t="shared" si="1"/>
        <v>97</v>
      </c>
    </row>
    <row r="14" spans="1:18" ht="16.5" customHeight="1" x14ac:dyDescent="0.2">
      <c r="A14" s="313">
        <v>11</v>
      </c>
      <c r="B14" s="284" t="s">
        <v>44</v>
      </c>
      <c r="C14" s="284" t="s">
        <v>45</v>
      </c>
      <c r="D14" s="285" t="s">
        <v>46</v>
      </c>
      <c r="E14" s="306">
        <v>33</v>
      </c>
      <c r="F14" s="238">
        <v>30</v>
      </c>
      <c r="G14" s="214">
        <v>34</v>
      </c>
      <c r="H14" s="214"/>
      <c r="I14" s="214"/>
      <c r="J14" s="214"/>
      <c r="K14" s="214"/>
      <c r="L14" s="214"/>
      <c r="M14" s="206">
        <f t="shared" si="1"/>
        <v>97</v>
      </c>
      <c r="O14" s="86" t="s">
        <v>5</v>
      </c>
    </row>
    <row r="15" spans="1:18" ht="16.5" customHeight="1" x14ac:dyDescent="0.2">
      <c r="A15" s="313">
        <v>12</v>
      </c>
      <c r="B15" s="284" t="s">
        <v>58</v>
      </c>
      <c r="C15" s="284" t="s">
        <v>59</v>
      </c>
      <c r="D15" s="285" t="s">
        <v>40</v>
      </c>
      <c r="E15" s="306">
        <v>21</v>
      </c>
      <c r="F15" s="238">
        <v>23</v>
      </c>
      <c r="G15" s="226">
        <v>26</v>
      </c>
      <c r="H15" s="226"/>
      <c r="I15" s="214">
        <v>25</v>
      </c>
      <c r="J15" s="214"/>
      <c r="K15" s="226"/>
      <c r="L15" s="226"/>
      <c r="M15" s="206">
        <f t="shared" si="1"/>
        <v>95</v>
      </c>
      <c r="O15" s="86"/>
    </row>
    <row r="16" spans="1:18" ht="16.5" customHeight="1" x14ac:dyDescent="0.2">
      <c r="A16" s="313">
        <v>14</v>
      </c>
      <c r="B16" s="326" t="s">
        <v>346</v>
      </c>
      <c r="C16" s="327" t="s">
        <v>347</v>
      </c>
      <c r="D16" s="215" t="s">
        <v>329</v>
      </c>
      <c r="E16" s="8"/>
      <c r="F16" s="238">
        <v>19</v>
      </c>
      <c r="G16" s="226">
        <v>14</v>
      </c>
      <c r="H16" s="226">
        <v>39</v>
      </c>
      <c r="I16" s="214">
        <v>22</v>
      </c>
      <c r="J16" s="214"/>
      <c r="K16" s="226"/>
      <c r="L16" s="226"/>
      <c r="M16" s="206">
        <f t="shared" si="1"/>
        <v>94</v>
      </c>
      <c r="N16" s="232"/>
      <c r="O16" s="86"/>
      <c r="R16" s="86" t="s">
        <v>5</v>
      </c>
    </row>
    <row r="17" spans="1:19" ht="16.5" customHeight="1" x14ac:dyDescent="0.2">
      <c r="A17" s="313">
        <v>15</v>
      </c>
      <c r="B17" s="215" t="s">
        <v>334</v>
      </c>
      <c r="C17" s="215" t="s">
        <v>335</v>
      </c>
      <c r="D17" s="285" t="s">
        <v>329</v>
      </c>
      <c r="E17" s="306"/>
      <c r="F17" s="238">
        <v>24</v>
      </c>
      <c r="G17" s="214">
        <v>37</v>
      </c>
      <c r="H17" s="214"/>
      <c r="I17" s="214">
        <v>32</v>
      </c>
      <c r="J17" s="214"/>
      <c r="K17" s="214"/>
      <c r="L17" s="214"/>
      <c r="M17" s="206">
        <f t="shared" si="1"/>
        <v>93</v>
      </c>
      <c r="O17" s="86"/>
      <c r="Q17" s="86" t="s">
        <v>5</v>
      </c>
    </row>
    <row r="18" spans="1:19" ht="16.5" customHeight="1" x14ac:dyDescent="0.2">
      <c r="A18" s="313">
        <v>16</v>
      </c>
      <c r="B18" s="215" t="s">
        <v>344</v>
      </c>
      <c r="C18" s="325" t="s">
        <v>345</v>
      </c>
      <c r="D18" s="215" t="s">
        <v>329</v>
      </c>
      <c r="E18" s="8"/>
      <c r="F18" s="238">
        <v>19</v>
      </c>
      <c r="G18" s="226">
        <v>16</v>
      </c>
      <c r="H18" s="226">
        <v>31</v>
      </c>
      <c r="I18" s="214">
        <v>24</v>
      </c>
      <c r="J18" s="214"/>
      <c r="K18" s="226"/>
      <c r="L18" s="226"/>
      <c r="M18" s="206">
        <f t="shared" si="1"/>
        <v>90</v>
      </c>
      <c r="N18" s="232"/>
      <c r="O18" s="86"/>
      <c r="Q18" s="86"/>
    </row>
    <row r="19" spans="1:19" ht="16.5" customHeight="1" x14ac:dyDescent="0.2">
      <c r="A19" s="313">
        <v>17</v>
      </c>
      <c r="B19" s="284" t="s">
        <v>44</v>
      </c>
      <c r="C19" s="284" t="s">
        <v>42</v>
      </c>
      <c r="D19" s="285" t="s">
        <v>43</v>
      </c>
      <c r="E19" s="306">
        <v>18</v>
      </c>
      <c r="F19" s="238">
        <v>21</v>
      </c>
      <c r="G19" s="214">
        <v>17</v>
      </c>
      <c r="H19" s="214">
        <v>33</v>
      </c>
      <c r="I19" s="214"/>
      <c r="J19" s="214"/>
      <c r="K19" s="214"/>
      <c r="L19" s="214"/>
      <c r="M19" s="206">
        <f t="shared" si="1"/>
        <v>89</v>
      </c>
      <c r="N19" s="232"/>
      <c r="O19" s="86"/>
      <c r="P19" s="86" t="s">
        <v>5</v>
      </c>
    </row>
    <row r="20" spans="1:19" ht="16.5" customHeight="1" x14ac:dyDescent="0.2">
      <c r="A20" s="313">
        <v>18</v>
      </c>
      <c r="B20" s="215" t="s">
        <v>343</v>
      </c>
      <c r="C20" s="215" t="s">
        <v>335</v>
      </c>
      <c r="D20" s="330" t="s">
        <v>329</v>
      </c>
      <c r="E20" s="306"/>
      <c r="F20" s="238">
        <v>22</v>
      </c>
      <c r="G20" s="214">
        <v>16</v>
      </c>
      <c r="H20" s="214">
        <v>42</v>
      </c>
      <c r="I20" s="214"/>
      <c r="J20" s="214"/>
      <c r="K20" s="214"/>
      <c r="L20" s="214"/>
      <c r="M20" s="33">
        <f t="shared" si="1"/>
        <v>80</v>
      </c>
      <c r="N20" s="232"/>
      <c r="Q20" s="86" t="s">
        <v>5</v>
      </c>
    </row>
    <row r="21" spans="1:19" ht="16.5" customHeight="1" x14ac:dyDescent="0.2">
      <c r="A21" s="313">
        <v>19</v>
      </c>
      <c r="B21" s="284" t="s">
        <v>339</v>
      </c>
      <c r="C21" s="284" t="s">
        <v>340</v>
      </c>
      <c r="D21" s="285" t="s">
        <v>40</v>
      </c>
      <c r="E21" s="306"/>
      <c r="F21" s="238">
        <v>32</v>
      </c>
      <c r="G21" s="214">
        <v>30</v>
      </c>
      <c r="H21" s="214"/>
      <c r="I21" s="214"/>
      <c r="J21" s="214"/>
      <c r="K21" s="214"/>
      <c r="L21" s="214"/>
      <c r="M21" s="206">
        <f t="shared" si="1"/>
        <v>62</v>
      </c>
      <c r="N21" s="232"/>
      <c r="S21" s="86" t="s">
        <v>5</v>
      </c>
    </row>
    <row r="22" spans="1:19" ht="16.5" customHeight="1" x14ac:dyDescent="0.2">
      <c r="A22" s="313">
        <v>20</v>
      </c>
      <c r="B22" s="284" t="s">
        <v>60</v>
      </c>
      <c r="C22" s="284" t="s">
        <v>61</v>
      </c>
      <c r="D22" s="285" t="s">
        <v>37</v>
      </c>
      <c r="E22" s="306">
        <v>21</v>
      </c>
      <c r="F22" s="238"/>
      <c r="G22" s="226"/>
      <c r="H22" s="226">
        <v>39</v>
      </c>
      <c r="I22" s="226"/>
      <c r="J22" s="214"/>
      <c r="K22" s="214"/>
      <c r="L22" s="214"/>
      <c r="M22" s="206">
        <f t="shared" si="1"/>
        <v>60</v>
      </c>
      <c r="N22" s="232"/>
    </row>
    <row r="23" spans="1:19" ht="16.5" customHeight="1" x14ac:dyDescent="0.2">
      <c r="A23" s="313">
        <v>21</v>
      </c>
      <c r="B23" s="410" t="s">
        <v>414</v>
      </c>
      <c r="C23" s="410" t="s">
        <v>182</v>
      </c>
      <c r="D23" s="410" t="s">
        <v>40</v>
      </c>
      <c r="E23" s="406"/>
      <c r="F23" s="406"/>
      <c r="G23" s="406">
        <v>18</v>
      </c>
      <c r="H23" s="406"/>
      <c r="I23" s="406">
        <v>30</v>
      </c>
      <c r="J23" s="406"/>
      <c r="K23" s="406"/>
      <c r="L23" s="406"/>
      <c r="M23" s="374">
        <f t="shared" si="1"/>
        <v>48</v>
      </c>
      <c r="N23" s="232"/>
    </row>
    <row r="24" spans="1:19" ht="16.5" customHeight="1" x14ac:dyDescent="0.2">
      <c r="A24" s="313">
        <v>22</v>
      </c>
      <c r="B24" s="284" t="s">
        <v>449</v>
      </c>
      <c r="C24" s="284" t="s">
        <v>450</v>
      </c>
      <c r="D24" s="285" t="s">
        <v>129</v>
      </c>
      <c r="E24" s="306"/>
      <c r="F24" s="238"/>
      <c r="G24" s="214"/>
      <c r="H24" s="214">
        <v>46</v>
      </c>
      <c r="I24" s="214"/>
      <c r="J24" s="214"/>
      <c r="K24" s="214"/>
      <c r="L24" s="214"/>
      <c r="M24" s="206">
        <f t="shared" si="1"/>
        <v>46</v>
      </c>
      <c r="N24" s="232"/>
    </row>
    <row r="25" spans="1:19" ht="16.5" customHeight="1" x14ac:dyDescent="0.2">
      <c r="A25" s="313">
        <v>23</v>
      </c>
      <c r="B25" s="284" t="s">
        <v>28</v>
      </c>
      <c r="C25" s="284" t="s">
        <v>36</v>
      </c>
      <c r="D25" s="285" t="s">
        <v>37</v>
      </c>
      <c r="E25" s="306">
        <v>42</v>
      </c>
      <c r="F25" s="238"/>
      <c r="G25" s="214"/>
      <c r="H25" s="214"/>
      <c r="I25" s="214"/>
      <c r="J25" s="214"/>
      <c r="K25" s="214"/>
      <c r="L25" s="214"/>
      <c r="M25" s="206">
        <f t="shared" si="1"/>
        <v>42</v>
      </c>
      <c r="N25" s="232"/>
      <c r="P25" s="86" t="s">
        <v>5</v>
      </c>
    </row>
    <row r="26" spans="1:19" ht="16.5" customHeight="1" x14ac:dyDescent="0.2">
      <c r="A26" s="313">
        <v>24</v>
      </c>
      <c r="B26" s="284" t="s">
        <v>341</v>
      </c>
      <c r="C26" s="284" t="s">
        <v>342</v>
      </c>
      <c r="D26" s="285" t="s">
        <v>30</v>
      </c>
      <c r="E26" s="306"/>
      <c r="F26" s="238">
        <v>30</v>
      </c>
      <c r="G26" s="214"/>
      <c r="H26" s="214"/>
      <c r="I26" s="214"/>
      <c r="J26" s="214"/>
      <c r="K26" s="214"/>
      <c r="L26" s="214"/>
      <c r="M26" s="206">
        <f t="shared" si="1"/>
        <v>30</v>
      </c>
      <c r="N26" s="232"/>
      <c r="P26" s="86" t="s">
        <v>25</v>
      </c>
    </row>
    <row r="27" spans="1:19" ht="16.5" customHeight="1" x14ac:dyDescent="0.2">
      <c r="A27" s="313">
        <v>25</v>
      </c>
      <c r="B27" s="284" t="s">
        <v>54</v>
      </c>
      <c r="C27" s="284" t="s">
        <v>55</v>
      </c>
      <c r="D27" s="285" t="s">
        <v>40</v>
      </c>
      <c r="E27" s="306">
        <v>29</v>
      </c>
      <c r="F27" s="238"/>
      <c r="G27" s="214"/>
      <c r="H27" s="214"/>
      <c r="I27" s="214"/>
      <c r="J27" s="214"/>
      <c r="K27" s="214"/>
      <c r="L27" s="214"/>
      <c r="M27" s="206">
        <f t="shared" si="1"/>
        <v>29</v>
      </c>
      <c r="N27" s="232"/>
      <c r="P27" s="86"/>
    </row>
    <row r="28" spans="1:19" ht="16.5" customHeight="1" x14ac:dyDescent="0.2">
      <c r="A28" s="313">
        <v>26</v>
      </c>
      <c r="B28" s="395" t="s">
        <v>56</v>
      </c>
      <c r="C28" s="395" t="s">
        <v>477</v>
      </c>
      <c r="D28" s="285" t="s">
        <v>190</v>
      </c>
      <c r="E28" s="306"/>
      <c r="F28" s="238"/>
      <c r="G28" s="214"/>
      <c r="H28" s="214"/>
      <c r="I28" s="214">
        <v>23</v>
      </c>
      <c r="J28" s="214"/>
      <c r="K28" s="214"/>
      <c r="L28" s="214"/>
      <c r="M28" s="206">
        <f t="shared" si="1"/>
        <v>23</v>
      </c>
      <c r="N28" s="232"/>
      <c r="P28" s="86"/>
    </row>
    <row r="29" spans="1:19" ht="16.5" customHeight="1" x14ac:dyDescent="0.2">
      <c r="A29" s="313">
        <v>27</v>
      </c>
      <c r="B29" s="284" t="s">
        <v>56</v>
      </c>
      <c r="C29" s="284" t="s">
        <v>57</v>
      </c>
      <c r="D29" s="285" t="s">
        <v>30</v>
      </c>
      <c r="E29" s="306">
        <v>23</v>
      </c>
      <c r="F29" s="238"/>
      <c r="G29" s="214"/>
      <c r="H29" s="214"/>
      <c r="I29" s="214"/>
      <c r="J29" s="214"/>
      <c r="K29" s="214"/>
      <c r="L29" s="214"/>
      <c r="M29" s="206">
        <f t="shared" si="1"/>
        <v>23</v>
      </c>
      <c r="N29" s="232"/>
      <c r="P29" s="86"/>
    </row>
    <row r="30" spans="1:19" ht="16.5" customHeight="1" x14ac:dyDescent="0.2">
      <c r="A30" s="313">
        <v>28</v>
      </c>
      <c r="B30" s="284" t="s">
        <v>461</v>
      </c>
      <c r="C30" s="284" t="s">
        <v>462</v>
      </c>
      <c r="D30" s="285" t="s">
        <v>40</v>
      </c>
      <c r="E30" s="306"/>
      <c r="F30" s="238"/>
      <c r="G30" s="214"/>
      <c r="H30" s="214"/>
      <c r="I30" s="214">
        <v>21</v>
      </c>
      <c r="J30" s="214"/>
      <c r="K30" s="214"/>
      <c r="L30" s="214"/>
      <c r="M30" s="206">
        <f t="shared" si="1"/>
        <v>21</v>
      </c>
      <c r="N30" s="232"/>
      <c r="P30" s="86"/>
    </row>
    <row r="31" spans="1:19" ht="16.5" customHeight="1" x14ac:dyDescent="0.2">
      <c r="A31" s="313">
        <v>29</v>
      </c>
      <c r="B31" s="284" t="s">
        <v>62</v>
      </c>
      <c r="C31" s="284" t="s">
        <v>63</v>
      </c>
      <c r="D31" s="285" t="s">
        <v>37</v>
      </c>
      <c r="E31" s="306">
        <v>19</v>
      </c>
      <c r="F31" s="238"/>
      <c r="G31" s="214"/>
      <c r="H31" s="214"/>
      <c r="I31" s="214"/>
      <c r="J31" s="214"/>
      <c r="K31" s="214"/>
      <c r="L31" s="214"/>
      <c r="M31" s="206">
        <f t="shared" si="1"/>
        <v>19</v>
      </c>
      <c r="N31" s="38"/>
    </row>
    <row r="32" spans="1:19" ht="16.5" customHeight="1" x14ac:dyDescent="0.2">
      <c r="A32" s="313">
        <v>29</v>
      </c>
      <c r="B32" s="326" t="s">
        <v>348</v>
      </c>
      <c r="C32" s="327" t="s">
        <v>349</v>
      </c>
      <c r="D32" s="215" t="s">
        <v>329</v>
      </c>
      <c r="E32" s="223"/>
      <c r="F32" s="238">
        <v>19</v>
      </c>
      <c r="G32" s="214"/>
      <c r="H32" s="214"/>
      <c r="I32" s="214"/>
      <c r="J32" s="214"/>
      <c r="K32" s="214"/>
      <c r="L32" s="214"/>
      <c r="M32" s="206">
        <f t="shared" si="1"/>
        <v>19</v>
      </c>
      <c r="N32" s="38"/>
    </row>
    <row r="33" spans="1:17" ht="16.5" customHeight="1" x14ac:dyDescent="0.2">
      <c r="A33" s="313">
        <v>29</v>
      </c>
      <c r="B33" s="409" t="s">
        <v>351</v>
      </c>
      <c r="C33" s="409" t="s">
        <v>352</v>
      </c>
      <c r="D33" s="409" t="s">
        <v>329</v>
      </c>
      <c r="E33" s="406"/>
      <c r="F33" s="376">
        <v>19</v>
      </c>
      <c r="G33" s="333"/>
      <c r="H33" s="406"/>
      <c r="I33" s="406"/>
      <c r="J33" s="406"/>
      <c r="K33" s="406"/>
      <c r="L33" s="406"/>
      <c r="M33" s="374">
        <f t="shared" si="1"/>
        <v>19</v>
      </c>
      <c r="N33" s="38"/>
    </row>
    <row r="34" spans="1:17" ht="16.5" customHeight="1" x14ac:dyDescent="0.2">
      <c r="A34" s="33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8"/>
    </row>
    <row r="35" spans="1:17" ht="16.5" customHeight="1" x14ac:dyDescent="0.15">
      <c r="A35" s="3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8"/>
    </row>
    <row r="36" spans="1:17" ht="16.5" customHeight="1" thickBot="1" x14ac:dyDescent="0.25">
      <c r="A36" s="110"/>
      <c r="B36" s="194" t="s">
        <v>15</v>
      </c>
      <c r="C36" s="111"/>
      <c r="D36" s="112"/>
      <c r="E36" s="113"/>
      <c r="F36" s="113"/>
      <c r="G36" s="113"/>
      <c r="H36" s="113"/>
      <c r="I36" s="113"/>
      <c r="J36" s="114"/>
      <c r="K36" s="114"/>
      <c r="L36" s="114"/>
      <c r="M36" s="115"/>
      <c r="N36" s="38"/>
    </row>
    <row r="37" spans="1:17" ht="30" customHeight="1" thickTop="1" thickBot="1" x14ac:dyDescent="0.2">
      <c r="A37" s="138" t="s">
        <v>27</v>
      </c>
      <c r="B37" s="188" t="s">
        <v>0</v>
      </c>
      <c r="C37" s="152" t="s">
        <v>1</v>
      </c>
      <c r="D37" s="138" t="s">
        <v>2</v>
      </c>
      <c r="E37" s="145" t="s">
        <v>66</v>
      </c>
      <c r="F37" s="176" t="s">
        <v>336</v>
      </c>
      <c r="G37" s="202" t="s">
        <v>413</v>
      </c>
      <c r="H37" s="176" t="s">
        <v>438</v>
      </c>
      <c r="I37" s="175" t="s">
        <v>458</v>
      </c>
      <c r="J37" s="176"/>
      <c r="K37" s="175"/>
      <c r="L37" s="176"/>
      <c r="M37" s="150" t="s">
        <v>21</v>
      </c>
      <c r="N37" s="38"/>
      <c r="Q37" s="86"/>
    </row>
    <row r="38" spans="1:17" ht="16.5" customHeight="1" thickTop="1" x14ac:dyDescent="0.2">
      <c r="A38" s="322">
        <v>1</v>
      </c>
      <c r="B38" s="338" t="s">
        <v>28</v>
      </c>
      <c r="C38" s="342" t="s">
        <v>29</v>
      </c>
      <c r="D38" s="339" t="s">
        <v>30</v>
      </c>
      <c r="E38" s="234"/>
      <c r="F38" s="214">
        <v>53</v>
      </c>
      <c r="G38" s="8">
        <v>58</v>
      </c>
      <c r="H38" s="214">
        <v>51</v>
      </c>
      <c r="I38" s="214">
        <v>58</v>
      </c>
      <c r="J38" s="214"/>
      <c r="K38" s="214"/>
      <c r="L38" s="214"/>
      <c r="M38" s="33">
        <f t="shared" ref="M38" si="2">SUM(E38:L38)</f>
        <v>220</v>
      </c>
      <c r="N38" s="38"/>
    </row>
    <row r="39" spans="1:17" ht="16.5" customHeight="1" x14ac:dyDescent="0.2">
      <c r="A39" s="287">
        <v>2</v>
      </c>
      <c r="B39" s="338" t="s">
        <v>31</v>
      </c>
      <c r="C39" s="338" t="s">
        <v>32</v>
      </c>
      <c r="D39" s="339" t="s">
        <v>30</v>
      </c>
      <c r="E39" s="234">
        <v>42</v>
      </c>
      <c r="F39" s="214">
        <v>58</v>
      </c>
      <c r="G39" s="8"/>
      <c r="H39" s="214">
        <v>47</v>
      </c>
      <c r="I39" s="214">
        <v>32</v>
      </c>
      <c r="J39" s="214"/>
      <c r="K39" s="214"/>
      <c r="L39" s="214"/>
      <c r="M39" s="33">
        <f>SUM(E39:L39)</f>
        <v>179</v>
      </c>
      <c r="N39" s="38"/>
    </row>
    <row r="40" spans="1:17" ht="16.5" customHeight="1" x14ac:dyDescent="0.2">
      <c r="A40" s="287">
        <v>3</v>
      </c>
      <c r="B40" s="284" t="s">
        <v>47</v>
      </c>
      <c r="C40" s="340" t="s">
        <v>48</v>
      </c>
      <c r="D40" s="339" t="s">
        <v>40</v>
      </c>
      <c r="E40" s="234">
        <v>49</v>
      </c>
      <c r="F40" s="214">
        <v>29</v>
      </c>
      <c r="G40" s="214">
        <v>45</v>
      </c>
      <c r="H40" s="214"/>
      <c r="I40" s="214">
        <v>53</v>
      </c>
      <c r="J40" s="214"/>
      <c r="K40" s="214"/>
      <c r="L40" s="214"/>
      <c r="M40" s="33">
        <f>SUM(E40:L40)</f>
        <v>176</v>
      </c>
      <c r="N40" s="38"/>
    </row>
    <row r="41" spans="1:17" ht="16.5" customHeight="1" x14ac:dyDescent="0.2">
      <c r="A41" s="287">
        <v>4</v>
      </c>
      <c r="B41" s="335" t="s">
        <v>33</v>
      </c>
      <c r="C41" s="341" t="s">
        <v>34</v>
      </c>
      <c r="D41" s="339" t="s">
        <v>35</v>
      </c>
      <c r="E41" s="234">
        <v>45</v>
      </c>
      <c r="F41" s="226">
        <v>32</v>
      </c>
      <c r="G41" s="226">
        <v>42</v>
      </c>
      <c r="H41" s="226"/>
      <c r="I41" s="214">
        <v>36</v>
      </c>
      <c r="J41" s="214"/>
      <c r="K41" s="214"/>
      <c r="L41" s="214"/>
      <c r="M41" s="33">
        <f>SUM(E41:L41)</f>
        <v>155</v>
      </c>
      <c r="N41" s="38"/>
    </row>
    <row r="42" spans="1:17" ht="16.5" customHeight="1" x14ac:dyDescent="0.2">
      <c r="A42" s="287">
        <v>5</v>
      </c>
      <c r="B42" s="284" t="s">
        <v>70</v>
      </c>
      <c r="C42" s="340" t="s">
        <v>71</v>
      </c>
      <c r="D42" s="339" t="s">
        <v>37</v>
      </c>
      <c r="E42" s="234">
        <v>53</v>
      </c>
      <c r="F42" s="214">
        <v>42</v>
      </c>
      <c r="G42" s="214">
        <v>53</v>
      </c>
      <c r="H42" s="214"/>
      <c r="I42" s="214"/>
      <c r="J42" s="214"/>
      <c r="K42" s="214"/>
      <c r="L42" s="214"/>
      <c r="M42" s="33">
        <f>SUM(E42:L42)</f>
        <v>148</v>
      </c>
      <c r="N42" s="38"/>
    </row>
    <row r="43" spans="1:17" ht="16.5" customHeight="1" x14ac:dyDescent="0.2">
      <c r="A43" s="287">
        <v>6</v>
      </c>
      <c r="B43" s="335" t="s">
        <v>41</v>
      </c>
      <c r="C43" s="341" t="s">
        <v>42</v>
      </c>
      <c r="D43" s="339" t="s">
        <v>43</v>
      </c>
      <c r="E43" s="234">
        <v>36</v>
      </c>
      <c r="F43" s="214">
        <v>36</v>
      </c>
      <c r="G43" s="214">
        <v>34</v>
      </c>
      <c r="H43" s="214">
        <v>40</v>
      </c>
      <c r="I43" s="214">
        <v>34</v>
      </c>
      <c r="J43" s="214"/>
      <c r="K43" s="214"/>
      <c r="L43" s="214"/>
      <c r="M43" s="33">
        <f>SUM(E43:L43)-G43</f>
        <v>146</v>
      </c>
      <c r="N43" s="38"/>
    </row>
    <row r="44" spans="1:17" ht="16.5" customHeight="1" x14ac:dyDescent="0.2">
      <c r="A44" s="287">
        <v>7</v>
      </c>
      <c r="B44" s="215" t="s">
        <v>308</v>
      </c>
      <c r="C44" s="215" t="s">
        <v>328</v>
      </c>
      <c r="D44" s="105" t="s">
        <v>329</v>
      </c>
      <c r="E44" s="223"/>
      <c r="F44" s="226">
        <v>45</v>
      </c>
      <c r="G44" s="214">
        <v>49</v>
      </c>
      <c r="H44" s="214"/>
      <c r="I44" s="214">
        <v>49</v>
      </c>
      <c r="J44" s="214"/>
      <c r="K44" s="214"/>
      <c r="L44" s="214"/>
      <c r="M44" s="206">
        <f t="shared" ref="M44:M55" si="3">SUM(E44:L44)</f>
        <v>143</v>
      </c>
      <c r="N44" s="38"/>
    </row>
    <row r="45" spans="1:17" ht="16.5" customHeight="1" x14ac:dyDescent="0.2">
      <c r="A45" s="287">
        <v>8</v>
      </c>
      <c r="B45" s="105" t="s">
        <v>354</v>
      </c>
      <c r="C45" s="105" t="s">
        <v>154</v>
      </c>
      <c r="D45" s="105" t="s">
        <v>329</v>
      </c>
      <c r="E45" s="8"/>
      <c r="F45" s="8">
        <v>30</v>
      </c>
      <c r="G45" s="8">
        <v>32</v>
      </c>
      <c r="H45" s="8">
        <v>37</v>
      </c>
      <c r="I45" s="8">
        <v>42</v>
      </c>
      <c r="J45" s="8"/>
      <c r="K45" s="8"/>
      <c r="L45" s="8"/>
      <c r="M45" s="206">
        <f t="shared" si="3"/>
        <v>141</v>
      </c>
    </row>
    <row r="46" spans="1:17" ht="16.5" customHeight="1" x14ac:dyDescent="0.2">
      <c r="A46" s="287">
        <v>9</v>
      </c>
      <c r="B46" s="284" t="s">
        <v>337</v>
      </c>
      <c r="C46" s="284" t="s">
        <v>338</v>
      </c>
      <c r="D46" s="318" t="s">
        <v>40</v>
      </c>
      <c r="E46" s="225"/>
      <c r="F46" s="225">
        <v>49</v>
      </c>
      <c r="G46" s="225">
        <v>39</v>
      </c>
      <c r="H46" s="225"/>
      <c r="I46" s="225">
        <v>45</v>
      </c>
      <c r="J46" s="225"/>
      <c r="K46" s="225"/>
      <c r="L46" s="225"/>
      <c r="M46" s="100">
        <f t="shared" si="3"/>
        <v>133</v>
      </c>
      <c r="N46" s="38"/>
    </row>
    <row r="47" spans="1:17" ht="16.5" customHeight="1" x14ac:dyDescent="0.2">
      <c r="A47" s="287">
        <v>10</v>
      </c>
      <c r="B47" s="216" t="s">
        <v>62</v>
      </c>
      <c r="C47" s="216" t="s">
        <v>353</v>
      </c>
      <c r="D47" s="216" t="s">
        <v>329</v>
      </c>
      <c r="E47" s="205"/>
      <c r="F47" s="205">
        <v>36</v>
      </c>
      <c r="G47" s="205">
        <v>32</v>
      </c>
      <c r="H47" s="205">
        <v>32</v>
      </c>
      <c r="I47" s="205">
        <v>28</v>
      </c>
      <c r="J47" s="205"/>
      <c r="K47" s="205"/>
      <c r="L47" s="205"/>
      <c r="M47" s="206">
        <f t="shared" si="3"/>
        <v>128</v>
      </c>
      <c r="N47" s="38"/>
    </row>
    <row r="48" spans="1:17" ht="16.5" customHeight="1" x14ac:dyDescent="0.2">
      <c r="A48" s="287">
        <v>11</v>
      </c>
      <c r="B48" s="104" t="s">
        <v>334</v>
      </c>
      <c r="C48" s="104" t="s">
        <v>335</v>
      </c>
      <c r="D48" s="339" t="s">
        <v>329</v>
      </c>
      <c r="E48" s="8"/>
      <c r="F48" s="8">
        <v>28</v>
      </c>
      <c r="G48" s="8">
        <v>28</v>
      </c>
      <c r="H48" s="8">
        <v>34</v>
      </c>
      <c r="I48" s="8">
        <v>30</v>
      </c>
      <c r="J48" s="8"/>
      <c r="K48" s="8"/>
      <c r="L48" s="8"/>
      <c r="M48" s="33">
        <f t="shared" si="3"/>
        <v>120</v>
      </c>
      <c r="N48" s="38"/>
    </row>
    <row r="49" spans="1:14" ht="16.5" customHeight="1" x14ac:dyDescent="0.2">
      <c r="A49" s="287">
        <v>12</v>
      </c>
      <c r="B49" s="338" t="s">
        <v>67</v>
      </c>
      <c r="C49" s="342" t="s">
        <v>68</v>
      </c>
      <c r="D49" s="339" t="s">
        <v>69</v>
      </c>
      <c r="E49" s="234">
        <v>58</v>
      </c>
      <c r="F49" s="214"/>
      <c r="G49" s="214"/>
      <c r="H49" s="214">
        <v>56</v>
      </c>
      <c r="I49" s="214"/>
      <c r="J49" s="214"/>
      <c r="K49" s="214"/>
      <c r="L49" s="214"/>
      <c r="M49" s="33">
        <f t="shared" si="3"/>
        <v>114</v>
      </c>
      <c r="N49" s="38"/>
    </row>
    <row r="50" spans="1:14" ht="16.5" customHeight="1" x14ac:dyDescent="0.2">
      <c r="A50" s="287">
        <v>13</v>
      </c>
      <c r="B50" s="284" t="s">
        <v>44</v>
      </c>
      <c r="C50" s="284" t="s">
        <v>45</v>
      </c>
      <c r="D50" s="359" t="s">
        <v>46</v>
      </c>
      <c r="E50" s="234"/>
      <c r="F50" s="226"/>
      <c r="G50" s="226">
        <v>36</v>
      </c>
      <c r="H50" s="226">
        <v>43</v>
      </c>
      <c r="I50" s="214"/>
      <c r="J50" s="214"/>
      <c r="K50" s="214"/>
      <c r="L50" s="214"/>
      <c r="M50" s="206">
        <f t="shared" si="3"/>
        <v>79</v>
      </c>
      <c r="N50" s="38"/>
    </row>
    <row r="51" spans="1:14" ht="16.5" customHeight="1" x14ac:dyDescent="0.2">
      <c r="A51" s="287">
        <v>14</v>
      </c>
      <c r="B51" s="104" t="s">
        <v>343</v>
      </c>
      <c r="C51" s="104" t="s">
        <v>335</v>
      </c>
      <c r="D51" s="104" t="s">
        <v>329</v>
      </c>
      <c r="E51" s="8"/>
      <c r="F51" s="8"/>
      <c r="G51" s="8"/>
      <c r="H51" s="8">
        <v>30</v>
      </c>
      <c r="I51" s="8">
        <v>24</v>
      </c>
      <c r="J51" s="8"/>
      <c r="K51" s="8"/>
      <c r="L51" s="8"/>
      <c r="M51" s="33">
        <f t="shared" si="3"/>
        <v>54</v>
      </c>
      <c r="N51" s="38"/>
    </row>
    <row r="52" spans="1:14" ht="16.5" customHeight="1" x14ac:dyDescent="0.2">
      <c r="A52" s="287">
        <v>15</v>
      </c>
      <c r="B52" s="284" t="s">
        <v>38</v>
      </c>
      <c r="C52" s="284" t="s">
        <v>39</v>
      </c>
      <c r="D52" s="285" t="s">
        <v>40</v>
      </c>
      <c r="E52" s="234"/>
      <c r="F52" s="226"/>
      <c r="G52" s="226"/>
      <c r="H52" s="226"/>
      <c r="I52" s="214">
        <v>39</v>
      </c>
      <c r="J52" s="214"/>
      <c r="K52" s="214"/>
      <c r="L52" s="214"/>
      <c r="M52" s="206">
        <f t="shared" si="3"/>
        <v>39</v>
      </c>
      <c r="N52" s="38"/>
    </row>
    <row r="53" spans="1:14" ht="16.5" customHeight="1" x14ac:dyDescent="0.2">
      <c r="A53" s="287">
        <v>15</v>
      </c>
      <c r="B53" s="284" t="s">
        <v>54</v>
      </c>
      <c r="C53" s="284" t="s">
        <v>55</v>
      </c>
      <c r="D53" s="359" t="s">
        <v>40</v>
      </c>
      <c r="E53" s="234">
        <v>39</v>
      </c>
      <c r="F53" s="226"/>
      <c r="G53" s="226"/>
      <c r="H53" s="226"/>
      <c r="I53" s="214"/>
      <c r="J53" s="214"/>
      <c r="K53" s="214"/>
      <c r="L53" s="214"/>
      <c r="M53" s="206">
        <f t="shared" si="3"/>
        <v>39</v>
      </c>
      <c r="N53" s="38"/>
    </row>
    <row r="54" spans="1:14" ht="16.5" customHeight="1" x14ac:dyDescent="0.2">
      <c r="A54" s="287">
        <v>17</v>
      </c>
      <c r="B54" s="335" t="s">
        <v>28</v>
      </c>
      <c r="C54" s="335" t="s">
        <v>36</v>
      </c>
      <c r="D54" s="388" t="s">
        <v>37</v>
      </c>
      <c r="E54" s="400">
        <v>34</v>
      </c>
      <c r="F54" s="389"/>
      <c r="G54" s="389"/>
      <c r="H54" s="389"/>
      <c r="I54" s="389"/>
      <c r="J54" s="389"/>
      <c r="K54" s="389"/>
      <c r="L54" s="375"/>
      <c r="M54" s="374">
        <f t="shared" si="3"/>
        <v>34</v>
      </c>
      <c r="N54" s="38"/>
    </row>
    <row r="55" spans="1:14" ht="16.5" customHeight="1" x14ac:dyDescent="0.2">
      <c r="A55" s="7">
        <v>18</v>
      </c>
      <c r="B55" s="395" t="s">
        <v>56</v>
      </c>
      <c r="C55" s="395" t="s">
        <v>477</v>
      </c>
      <c r="D55" s="285" t="s">
        <v>190</v>
      </c>
      <c r="E55" s="8"/>
      <c r="F55" s="8"/>
      <c r="G55" s="8"/>
      <c r="H55" s="8"/>
      <c r="I55" s="8">
        <v>25</v>
      </c>
      <c r="J55" s="8"/>
      <c r="K55" s="8"/>
      <c r="L55" s="8"/>
      <c r="M55" s="33">
        <f t="shared" si="3"/>
        <v>25</v>
      </c>
      <c r="N55" s="38"/>
    </row>
    <row r="56" spans="1:14" ht="16.5" customHeight="1" x14ac:dyDescent="0.15">
      <c r="A56" s="38"/>
      <c r="N56" s="38"/>
    </row>
    <row r="57" spans="1:14" ht="16.5" customHeight="1" x14ac:dyDescent="0.2">
      <c r="A57" s="38"/>
      <c r="B57" s="108"/>
      <c r="C57" s="108"/>
      <c r="D57" s="108"/>
      <c r="E57" s="305"/>
      <c r="F57" s="201"/>
      <c r="G57" s="201"/>
      <c r="H57" s="288"/>
      <c r="I57" s="201"/>
      <c r="J57" s="288"/>
      <c r="K57" s="288"/>
      <c r="L57" s="288"/>
      <c r="M57" s="39"/>
      <c r="N57" s="38"/>
    </row>
    <row r="58" spans="1:14" ht="16.5" customHeight="1" x14ac:dyDescent="0.2">
      <c r="A58" s="5"/>
      <c r="B58" s="108"/>
      <c r="C58" s="108"/>
      <c r="D58" s="108"/>
      <c r="E58" s="305"/>
      <c r="F58" s="288"/>
      <c r="G58" s="288"/>
      <c r="H58" s="288"/>
      <c r="I58" s="288"/>
      <c r="J58" s="288"/>
      <c r="K58" s="288"/>
      <c r="L58" s="288"/>
      <c r="M58" s="39"/>
      <c r="N58" s="38"/>
    </row>
    <row r="59" spans="1:14" ht="16.5" customHeight="1" x14ac:dyDescent="0.2">
      <c r="A59" s="38"/>
      <c r="B59" s="106"/>
      <c r="C59" s="106"/>
      <c r="D59" s="108"/>
      <c r="E59" s="50"/>
      <c r="F59" s="288"/>
      <c r="G59" s="288"/>
      <c r="H59" s="288"/>
      <c r="I59" s="288"/>
      <c r="J59" s="288"/>
      <c r="K59" s="288"/>
      <c r="L59" s="288"/>
      <c r="M59" s="39"/>
    </row>
    <row r="60" spans="1:14" ht="16.5" customHeight="1" x14ac:dyDescent="0.2">
      <c r="A60" s="38"/>
      <c r="B60" s="211"/>
      <c r="C60" s="211"/>
      <c r="D60" s="108"/>
      <c r="E60" s="32"/>
      <c r="F60" s="201"/>
      <c r="G60" s="201"/>
      <c r="H60" s="201"/>
      <c r="I60" s="201"/>
      <c r="J60" s="201"/>
      <c r="K60" s="201"/>
      <c r="L60" s="288"/>
      <c r="M60" s="39"/>
    </row>
    <row r="61" spans="1:14" ht="16.5" customHeight="1" x14ac:dyDescent="0.2">
      <c r="A61" s="5"/>
      <c r="B61" s="108"/>
      <c r="C61" s="108"/>
      <c r="D61" s="108"/>
      <c r="E61" s="305"/>
      <c r="F61" s="288"/>
      <c r="G61" s="288"/>
      <c r="H61" s="288"/>
      <c r="I61" s="288"/>
      <c r="J61" s="288"/>
      <c r="K61" s="288"/>
      <c r="L61" s="288"/>
      <c r="M61" s="39"/>
    </row>
    <row r="62" spans="1:14" ht="16.5" customHeight="1" x14ac:dyDescent="0.2">
      <c r="A62" s="38"/>
      <c r="B62" s="86"/>
      <c r="C62" s="86"/>
      <c r="D62" s="108"/>
      <c r="E62" s="32"/>
      <c r="F62" s="201"/>
      <c r="G62" s="201"/>
      <c r="H62" s="201"/>
      <c r="I62" s="201"/>
      <c r="J62" s="201"/>
      <c r="K62" s="201"/>
      <c r="L62" s="288"/>
      <c r="M62" s="64"/>
    </row>
    <row r="63" spans="1:14" ht="16.5" customHeight="1" x14ac:dyDescent="0.2">
      <c r="A63" s="38"/>
      <c r="B63" s="108"/>
      <c r="C63" s="108"/>
      <c r="D63" s="108"/>
      <c r="E63" s="305"/>
      <c r="F63" s="288"/>
      <c r="G63" s="288"/>
      <c r="H63" s="288"/>
      <c r="I63" s="288"/>
      <c r="J63" s="288"/>
      <c r="K63" s="288"/>
      <c r="L63" s="288"/>
      <c r="M63" s="64"/>
    </row>
    <row r="64" spans="1:14" ht="16.5" customHeight="1" x14ac:dyDescent="0.15">
      <c r="N64" s="38"/>
    </row>
    <row r="65" spans="14:18" ht="16.5" customHeight="1" x14ac:dyDescent="0.15">
      <c r="N65" s="38"/>
    </row>
    <row r="66" spans="14:18" ht="16.5" customHeight="1" x14ac:dyDescent="0.15">
      <c r="N66" s="38"/>
    </row>
    <row r="67" spans="14:18" ht="16.5" customHeight="1" x14ac:dyDescent="0.15">
      <c r="N67" s="38"/>
    </row>
    <row r="68" spans="14:18" ht="16.5" customHeight="1" x14ac:dyDescent="0.15">
      <c r="N68" s="38"/>
      <c r="Q68" s="86"/>
    </row>
    <row r="69" spans="14:18" ht="16.5" customHeight="1" x14ac:dyDescent="0.15">
      <c r="N69" s="38"/>
    </row>
    <row r="70" spans="14:18" ht="16.5" customHeight="1" x14ac:dyDescent="0.15">
      <c r="N70" s="38"/>
    </row>
    <row r="71" spans="14:18" ht="16.5" customHeight="1" x14ac:dyDescent="0.15">
      <c r="N71" s="38"/>
    </row>
    <row r="72" spans="14:18" ht="16.5" customHeight="1" x14ac:dyDescent="0.15">
      <c r="N72" s="38"/>
    </row>
    <row r="73" spans="14:18" ht="16.5" customHeight="1" x14ac:dyDescent="0.15">
      <c r="N73" s="38"/>
    </row>
    <row r="74" spans="14:18" ht="16.5" customHeight="1" x14ac:dyDescent="0.15">
      <c r="N74" s="38"/>
    </row>
    <row r="75" spans="14:18" ht="16.5" customHeight="1" x14ac:dyDescent="0.15">
      <c r="N75" s="38"/>
    </row>
    <row r="76" spans="14:18" ht="16.5" customHeight="1" x14ac:dyDescent="0.15">
      <c r="N76" s="38"/>
    </row>
    <row r="77" spans="14:18" ht="16.5" customHeight="1" x14ac:dyDescent="0.15">
      <c r="N77" s="38"/>
      <c r="R77" s="86"/>
    </row>
    <row r="78" spans="14:18" ht="16.5" customHeight="1" x14ac:dyDescent="0.15">
      <c r="N78" s="38"/>
      <c r="R78" s="86"/>
    </row>
    <row r="79" spans="14:18" ht="16.5" customHeight="1" x14ac:dyDescent="0.15">
      <c r="N79" s="38"/>
    </row>
    <row r="80" spans="14:18" ht="16.5" customHeight="1" x14ac:dyDescent="0.15">
      <c r="N80" s="38"/>
    </row>
    <row r="81" spans="14:14" ht="16.5" customHeight="1" x14ac:dyDescent="0.15">
      <c r="N81" s="38"/>
    </row>
    <row r="82" spans="14:14" ht="16.5" customHeight="1" x14ac:dyDescent="0.15">
      <c r="N82" s="38"/>
    </row>
    <row r="83" spans="14:14" ht="16.5" customHeight="1" x14ac:dyDescent="0.15">
      <c r="N83" s="38"/>
    </row>
    <row r="84" spans="14:14" ht="16.5" customHeight="1" x14ac:dyDescent="0.15">
      <c r="N84" s="38"/>
    </row>
    <row r="85" spans="14:14" ht="16.5" customHeight="1" x14ac:dyDescent="0.15">
      <c r="N85" s="38"/>
    </row>
    <row r="86" spans="14:14" ht="16.5" customHeight="1" x14ac:dyDescent="0.15">
      <c r="N86" s="38"/>
    </row>
    <row r="87" spans="14:14" ht="16.5" customHeight="1" x14ac:dyDescent="0.15">
      <c r="N87" s="38"/>
    </row>
    <row r="88" spans="14:14" ht="16.5" customHeight="1" x14ac:dyDescent="0.15">
      <c r="N88" s="38"/>
    </row>
    <row r="89" spans="14:14" ht="16.5" customHeight="1" x14ac:dyDescent="0.15">
      <c r="N89" s="38"/>
    </row>
    <row r="90" spans="14:14" ht="16.5" customHeight="1" x14ac:dyDescent="0.15">
      <c r="N90" s="38"/>
    </row>
    <row r="91" spans="14:14" ht="16.5" customHeight="1" x14ac:dyDescent="0.15">
      <c r="N91" s="38"/>
    </row>
    <row r="92" spans="14:14" ht="16.5" customHeight="1" x14ac:dyDescent="0.15">
      <c r="N92" s="38"/>
    </row>
    <row r="93" spans="14:14" ht="16.5" customHeight="1" x14ac:dyDescent="0.15"/>
    <row r="94" spans="14:14" ht="16.5" customHeight="1" x14ac:dyDescent="0.15"/>
    <row r="95" spans="14:14" ht="16.5" customHeight="1" x14ac:dyDescent="0.15">
      <c r="N95" s="38"/>
    </row>
    <row r="96" spans="14:14" ht="16.5" customHeight="1" x14ac:dyDescent="0.15">
      <c r="N96" s="38"/>
    </row>
    <row r="97" spans="1:18" ht="16.5" customHeight="1" x14ac:dyDescent="0.15">
      <c r="A97" s="38"/>
      <c r="N97" s="38"/>
      <c r="R97" s="86" t="s">
        <v>5</v>
      </c>
    </row>
    <row r="98" spans="1:18" ht="16.5" customHeight="1" x14ac:dyDescent="0.15">
      <c r="A98" s="5"/>
      <c r="B98" s="51"/>
      <c r="C98" s="51"/>
      <c r="D98" s="51"/>
      <c r="E98" s="39"/>
      <c r="F98" s="39"/>
      <c r="G98" s="39"/>
      <c r="H98" s="39"/>
      <c r="I98" s="39"/>
      <c r="J98" s="39"/>
      <c r="K98" s="39"/>
      <c r="L98" s="39"/>
      <c r="M98" s="39"/>
      <c r="N98" s="38"/>
    </row>
    <row r="99" spans="1:18" ht="16.5" customHeight="1" x14ac:dyDescent="0.15">
      <c r="A99" s="38"/>
      <c r="B99" s="51"/>
      <c r="C99" s="51"/>
      <c r="D99" s="51"/>
      <c r="E99" s="39"/>
      <c r="F99" s="39"/>
      <c r="G99" s="39"/>
      <c r="H99" s="39"/>
      <c r="I99" s="39"/>
      <c r="J99" s="39"/>
      <c r="K99" s="39"/>
      <c r="L99" s="39"/>
      <c r="M99" s="39"/>
      <c r="N99" s="38"/>
    </row>
    <row r="100" spans="1:18" ht="16.5" customHeight="1" x14ac:dyDescent="0.15">
      <c r="A100" s="38"/>
      <c r="B100" s="49"/>
      <c r="C100" s="49"/>
      <c r="D100" s="49"/>
      <c r="E100" s="50"/>
      <c r="F100" s="39"/>
      <c r="G100" s="39"/>
      <c r="H100" s="39"/>
      <c r="I100" s="39"/>
      <c r="J100" s="39"/>
      <c r="K100" s="39"/>
      <c r="L100" s="39"/>
      <c r="M100" s="39"/>
      <c r="N100" s="38"/>
      <c r="R100" s="12" t="s">
        <v>5</v>
      </c>
    </row>
    <row r="101" spans="1:18" ht="16.5" customHeight="1" x14ac:dyDescent="0.15">
      <c r="A101" s="5"/>
      <c r="B101" s="49"/>
      <c r="C101" s="49"/>
      <c r="D101" s="49" t="s">
        <v>5</v>
      </c>
      <c r="E101" s="50"/>
      <c r="F101" s="39"/>
      <c r="G101" s="39"/>
      <c r="H101" s="39"/>
      <c r="I101" s="39"/>
      <c r="J101" s="39"/>
      <c r="K101" s="39"/>
      <c r="L101" s="39"/>
      <c r="M101" s="39"/>
      <c r="N101" s="38"/>
      <c r="O101" s="86"/>
    </row>
    <row r="102" spans="1:18" ht="16.5" customHeight="1" x14ac:dyDescent="0.15">
      <c r="A102" s="38"/>
      <c r="B102" s="51"/>
      <c r="C102" s="51"/>
      <c r="D102" s="51"/>
      <c r="E102" s="39"/>
      <c r="F102" s="39"/>
      <c r="G102" s="39"/>
      <c r="H102" s="39"/>
      <c r="I102" s="39"/>
      <c r="J102" s="39"/>
      <c r="K102" s="39"/>
      <c r="L102" s="39"/>
      <c r="M102" s="39"/>
      <c r="N102" s="38"/>
    </row>
    <row r="103" spans="1:18" ht="16.5" customHeight="1" x14ac:dyDescent="0.15">
      <c r="A103" s="5"/>
      <c r="B103" s="49"/>
      <c r="C103" s="49"/>
      <c r="D103" s="49"/>
      <c r="E103" s="50"/>
      <c r="F103" s="39"/>
      <c r="G103" s="39"/>
      <c r="H103" s="39"/>
      <c r="I103" s="39"/>
      <c r="J103" s="39"/>
      <c r="K103" s="39"/>
      <c r="L103" s="39"/>
      <c r="M103" s="39"/>
      <c r="N103" s="38"/>
    </row>
    <row r="104" spans="1:18" ht="16.5" customHeight="1" x14ac:dyDescent="0.15">
      <c r="A104" s="38"/>
      <c r="B104" s="49"/>
      <c r="C104" s="49"/>
      <c r="D104" s="49"/>
      <c r="E104" s="50"/>
      <c r="F104" s="39"/>
      <c r="G104" s="39"/>
      <c r="H104" s="39"/>
      <c r="I104" s="39"/>
      <c r="J104" s="39"/>
      <c r="K104" s="39"/>
      <c r="L104" s="39"/>
      <c r="M104" s="39"/>
      <c r="N104" s="38"/>
    </row>
    <row r="105" spans="1:18" ht="16.5" customHeight="1" x14ac:dyDescent="0.15">
      <c r="A105" s="38"/>
      <c r="B105" s="49"/>
      <c r="C105" s="49"/>
      <c r="D105" s="49"/>
      <c r="E105" s="50"/>
      <c r="F105" s="39"/>
      <c r="G105" s="39"/>
      <c r="H105" s="39"/>
      <c r="I105" s="39"/>
      <c r="J105" s="39"/>
      <c r="K105" s="39"/>
      <c r="L105" s="39"/>
      <c r="M105" s="39"/>
      <c r="N105" s="38"/>
    </row>
    <row r="106" spans="1:18" ht="16.5" customHeight="1" x14ac:dyDescent="0.15">
      <c r="A106" s="5"/>
      <c r="B106" s="51"/>
      <c r="C106" s="51"/>
      <c r="D106" s="51"/>
      <c r="E106" s="39"/>
      <c r="F106" s="39"/>
      <c r="G106" s="39"/>
      <c r="H106" s="39"/>
      <c r="I106" s="39"/>
      <c r="J106" s="39"/>
      <c r="K106" s="39"/>
      <c r="L106" s="39"/>
      <c r="M106" s="39"/>
      <c r="N106" s="38"/>
    </row>
    <row r="107" spans="1:18" ht="16.5" customHeight="1" x14ac:dyDescent="0.15">
      <c r="A107" s="38"/>
      <c r="B107" s="49"/>
      <c r="C107" s="49"/>
      <c r="D107" s="49"/>
      <c r="E107" s="50"/>
      <c r="F107" s="39"/>
      <c r="G107" s="39"/>
      <c r="H107" s="39"/>
      <c r="I107" s="39"/>
      <c r="J107" s="39"/>
      <c r="K107" s="39"/>
      <c r="L107" s="39"/>
      <c r="M107" s="39"/>
      <c r="N107" s="38"/>
    </row>
    <row r="108" spans="1:18" ht="16.5" customHeight="1" x14ac:dyDescent="0.15">
      <c r="A108" s="5"/>
      <c r="B108" s="49"/>
      <c r="C108" s="49"/>
      <c r="D108" s="49"/>
      <c r="E108" s="50"/>
      <c r="F108" s="39"/>
      <c r="G108" s="39"/>
      <c r="H108" s="39"/>
      <c r="I108" s="39"/>
      <c r="J108" s="39"/>
      <c r="K108" s="39"/>
      <c r="L108" s="39"/>
      <c r="M108" s="39"/>
      <c r="N108" s="38"/>
    </row>
    <row r="109" spans="1:18" ht="16.5" customHeight="1" x14ac:dyDescent="0.15">
      <c r="A109" s="38"/>
      <c r="B109" s="51"/>
      <c r="C109" s="51"/>
      <c r="D109" s="51"/>
      <c r="E109" s="39"/>
      <c r="F109" s="39"/>
      <c r="G109" s="39"/>
      <c r="H109" s="39"/>
      <c r="I109" s="39"/>
      <c r="J109" s="39"/>
      <c r="K109" s="39"/>
      <c r="L109" s="39"/>
      <c r="M109" s="39"/>
      <c r="N109" s="38"/>
    </row>
    <row r="110" spans="1:18" ht="16.5" customHeight="1" x14ac:dyDescent="0.15">
      <c r="A110" s="38"/>
      <c r="B110" s="51"/>
      <c r="C110" s="51"/>
      <c r="D110" s="51"/>
      <c r="E110" s="39"/>
      <c r="F110" s="39"/>
      <c r="G110" s="39"/>
      <c r="H110" s="39"/>
      <c r="I110" s="39"/>
      <c r="J110" s="39"/>
      <c r="K110" s="39"/>
      <c r="L110" s="39"/>
      <c r="M110" s="39"/>
      <c r="N110" s="38"/>
      <c r="Q110" s="86" t="s">
        <v>5</v>
      </c>
    </row>
    <row r="111" spans="1:18" ht="16.5" customHeight="1" x14ac:dyDescent="0.15">
      <c r="A111" s="5"/>
      <c r="B111" s="51"/>
      <c r="C111" s="51"/>
      <c r="D111" s="51"/>
      <c r="E111" s="39"/>
      <c r="F111" s="39"/>
      <c r="G111" s="39"/>
      <c r="H111" s="39"/>
      <c r="I111" s="39"/>
      <c r="J111" s="39"/>
      <c r="K111" s="39"/>
      <c r="L111" s="39"/>
      <c r="M111" s="39"/>
      <c r="N111" s="38"/>
    </row>
    <row r="112" spans="1:18" ht="16.5" customHeight="1" x14ac:dyDescent="0.15">
      <c r="A112" s="38"/>
      <c r="B112" s="52"/>
      <c r="C112" s="52"/>
      <c r="D112" s="52"/>
      <c r="E112" s="39"/>
      <c r="F112" s="39"/>
      <c r="G112" s="39"/>
      <c r="H112" s="39"/>
      <c r="I112" s="39"/>
      <c r="J112" s="39"/>
      <c r="K112" s="39"/>
      <c r="L112" s="39"/>
      <c r="M112" s="39"/>
      <c r="N112" s="38"/>
    </row>
    <row r="113" spans="1:19" ht="16.5" customHeight="1" x14ac:dyDescent="0.15">
      <c r="A113" s="50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38"/>
    </row>
    <row r="114" spans="1:19" ht="16" x14ac:dyDescent="0.2">
      <c r="A114" s="53"/>
      <c r="B114" s="21"/>
      <c r="C114" s="13"/>
      <c r="D114" s="54"/>
      <c r="E114" s="12"/>
      <c r="F114" s="12"/>
      <c r="G114" s="12"/>
      <c r="H114" s="12"/>
      <c r="I114" s="12"/>
      <c r="J114" s="38"/>
      <c r="K114" s="38"/>
      <c r="L114" s="38"/>
      <c r="M114" s="39"/>
      <c r="N114" s="38"/>
    </row>
    <row r="115" spans="1:19" ht="30.75" customHeight="1" x14ac:dyDescent="0.2">
      <c r="A115" s="53"/>
      <c r="B115" s="55"/>
      <c r="C115" s="55"/>
      <c r="D115" s="56"/>
      <c r="E115" s="57"/>
      <c r="F115" s="58"/>
      <c r="G115" s="59"/>
      <c r="H115" s="60"/>
      <c r="I115" s="58"/>
      <c r="J115" s="58"/>
      <c r="K115" s="61"/>
      <c r="L115" s="58"/>
      <c r="M115" s="60"/>
    </row>
    <row r="116" spans="1:19" ht="17.25" customHeight="1" x14ac:dyDescent="0.15">
      <c r="A116" s="5"/>
      <c r="B116" s="49"/>
      <c r="C116" s="49"/>
      <c r="D116" s="49"/>
      <c r="E116" s="39"/>
      <c r="F116" s="50"/>
      <c r="G116" s="39"/>
      <c r="H116" s="39"/>
      <c r="I116" s="39"/>
      <c r="J116" s="39"/>
      <c r="K116" s="39"/>
      <c r="L116" s="39"/>
      <c r="M116" s="39"/>
    </row>
    <row r="117" spans="1:19" ht="18" customHeight="1" x14ac:dyDescent="0.15">
      <c r="A117" s="5"/>
      <c r="B117" s="49"/>
      <c r="C117" s="49"/>
      <c r="D117" s="49"/>
      <c r="E117" s="50"/>
      <c r="F117" s="50"/>
      <c r="G117" s="50"/>
      <c r="H117" s="50"/>
      <c r="I117" s="50"/>
      <c r="J117" s="50"/>
      <c r="K117" s="50"/>
      <c r="L117" s="50"/>
      <c r="M117" s="39"/>
    </row>
    <row r="118" spans="1:19" ht="17.25" customHeight="1" x14ac:dyDescent="0.15">
      <c r="A118" s="5"/>
      <c r="B118" s="49"/>
      <c r="C118" s="49"/>
      <c r="D118" s="49"/>
      <c r="E118" s="50"/>
      <c r="F118" s="39"/>
      <c r="G118" s="39"/>
      <c r="H118" s="39"/>
      <c r="I118" s="39"/>
      <c r="J118" s="39"/>
      <c r="K118" s="39"/>
      <c r="L118" s="39"/>
      <c r="M118" s="39"/>
      <c r="S118" s="12" t="s">
        <v>5</v>
      </c>
    </row>
    <row r="119" spans="1:19" ht="16.5" customHeight="1" x14ac:dyDescent="0.15">
      <c r="A119" s="5"/>
      <c r="B119" s="49"/>
      <c r="C119" s="49"/>
      <c r="D119" s="49"/>
      <c r="E119" s="50"/>
      <c r="F119" s="39"/>
      <c r="G119" s="50"/>
      <c r="H119" s="50"/>
      <c r="I119" s="50"/>
      <c r="J119" s="50"/>
      <c r="K119" s="50"/>
      <c r="L119" s="50"/>
      <c r="M119" s="39"/>
    </row>
    <row r="120" spans="1:19" ht="17.25" customHeight="1" x14ac:dyDescent="0.15">
      <c r="A120" s="5"/>
      <c r="B120" s="49"/>
      <c r="C120" s="49"/>
      <c r="D120" s="49"/>
      <c r="E120" s="39"/>
      <c r="F120" s="39"/>
      <c r="G120" s="39"/>
      <c r="H120" s="39"/>
      <c r="I120" s="39"/>
      <c r="J120" s="39"/>
      <c r="K120" s="39"/>
      <c r="L120" s="39"/>
      <c r="M120" s="39"/>
    </row>
    <row r="121" spans="1:19" ht="17.25" customHeight="1" x14ac:dyDescent="0.15">
      <c r="A121" s="5"/>
      <c r="B121" s="49"/>
      <c r="C121" s="49"/>
      <c r="D121" s="49"/>
      <c r="E121" s="50"/>
      <c r="F121" s="39"/>
      <c r="G121" s="39"/>
      <c r="H121" s="39"/>
      <c r="I121" s="39"/>
      <c r="J121" s="39"/>
      <c r="K121" s="39"/>
      <c r="L121" s="39"/>
      <c r="M121" s="39"/>
    </row>
    <row r="122" spans="1:19" ht="17.25" customHeight="1" x14ac:dyDescent="0.15">
      <c r="A122" s="5"/>
      <c r="B122" s="49"/>
      <c r="C122" s="49"/>
      <c r="D122" s="49"/>
      <c r="E122" s="50"/>
      <c r="F122" s="39"/>
      <c r="G122" s="39"/>
      <c r="H122" s="39"/>
      <c r="I122" s="39"/>
      <c r="J122" s="39"/>
      <c r="K122" s="39"/>
      <c r="L122" s="39"/>
      <c r="M122" s="39"/>
    </row>
    <row r="123" spans="1:19" ht="17.25" customHeight="1" x14ac:dyDescent="0.15">
      <c r="A123" s="5"/>
      <c r="B123" s="62"/>
      <c r="C123" s="62"/>
      <c r="D123" s="51"/>
      <c r="E123" s="39"/>
      <c r="F123" s="39"/>
      <c r="G123" s="39"/>
      <c r="H123" s="39"/>
      <c r="I123" s="39"/>
      <c r="J123" s="39"/>
      <c r="K123" s="39"/>
      <c r="L123" s="39"/>
      <c r="M123" s="39"/>
    </row>
    <row r="124" spans="1:19" ht="17.25" customHeight="1" x14ac:dyDescent="0.15">
      <c r="A124" s="5"/>
      <c r="B124" s="49"/>
      <c r="C124" s="49"/>
      <c r="D124" s="49"/>
      <c r="E124" s="39"/>
      <c r="F124" s="39"/>
      <c r="G124" s="39"/>
      <c r="H124" s="39"/>
      <c r="I124" s="39"/>
      <c r="J124" s="39"/>
      <c r="K124" s="39"/>
      <c r="L124" s="39"/>
      <c r="M124" s="39"/>
      <c r="P124" s="12" t="s">
        <v>5</v>
      </c>
      <c r="R124" s="12" t="s">
        <v>5</v>
      </c>
    </row>
    <row r="125" spans="1:19" ht="17.25" customHeight="1" x14ac:dyDescent="0.15">
      <c r="A125" s="5"/>
      <c r="B125" s="49"/>
      <c r="C125" s="49"/>
      <c r="D125" s="4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9" ht="17.25" customHeight="1" x14ac:dyDescent="0.15">
      <c r="A126" s="5"/>
      <c r="B126" s="51"/>
      <c r="C126" s="51"/>
      <c r="D126" s="51"/>
      <c r="E126" s="39"/>
      <c r="F126" s="39"/>
      <c r="G126" s="39"/>
      <c r="H126" s="39"/>
      <c r="I126" s="39"/>
      <c r="J126" s="39"/>
      <c r="K126" s="39"/>
      <c r="L126" s="39"/>
      <c r="M126" s="39"/>
    </row>
    <row r="127" spans="1:19" ht="17.25" customHeight="1" x14ac:dyDescent="0.15">
      <c r="A127" s="5"/>
      <c r="B127" s="49"/>
      <c r="C127" s="49"/>
      <c r="D127" s="49"/>
      <c r="E127" s="39"/>
      <c r="F127" s="39"/>
      <c r="G127" s="39"/>
      <c r="H127" s="39"/>
      <c r="I127" s="39"/>
      <c r="J127" s="39"/>
      <c r="K127" s="39"/>
      <c r="L127" s="39"/>
      <c r="M127" s="39"/>
    </row>
    <row r="128" spans="1:19" ht="17.25" customHeight="1" x14ac:dyDescent="0.15">
      <c r="A128" s="5"/>
      <c r="B128" s="62"/>
      <c r="C128" s="62"/>
      <c r="D128" s="51"/>
      <c r="E128" s="39"/>
      <c r="F128" s="39"/>
      <c r="G128" s="39"/>
      <c r="H128" s="39"/>
      <c r="I128" s="39"/>
      <c r="J128" s="39"/>
      <c r="K128" s="39"/>
      <c r="L128" s="39"/>
      <c r="M128" s="39"/>
    </row>
    <row r="129" spans="1:16" ht="17.25" customHeight="1" x14ac:dyDescent="0.15">
      <c r="A129" s="5"/>
      <c r="B129" s="49"/>
      <c r="C129" s="49"/>
      <c r="D129" s="4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1:16" ht="17.25" customHeight="1" x14ac:dyDescent="0.15">
      <c r="A130" s="5"/>
      <c r="B130" s="49"/>
      <c r="C130" s="49"/>
      <c r="D130" s="49"/>
      <c r="E130" s="39"/>
      <c r="F130" s="39"/>
      <c r="G130" s="39"/>
      <c r="H130" s="39"/>
      <c r="I130" s="39"/>
      <c r="J130" s="39"/>
      <c r="K130" s="39"/>
      <c r="L130" s="39"/>
      <c r="M130" s="39"/>
    </row>
    <row r="131" spans="1:16" ht="17.25" customHeight="1" x14ac:dyDescent="0.15">
      <c r="A131" s="5"/>
      <c r="B131" s="51"/>
      <c r="C131" s="51"/>
      <c r="D131" s="51"/>
      <c r="E131" s="39"/>
      <c r="F131" s="39"/>
      <c r="G131" s="39"/>
      <c r="H131" s="39"/>
      <c r="I131" s="39"/>
      <c r="J131" s="39"/>
      <c r="K131" s="39"/>
      <c r="L131" s="39"/>
      <c r="M131" s="39"/>
    </row>
    <row r="132" spans="1:16" ht="17.25" customHeight="1" x14ac:dyDescent="0.15">
      <c r="A132" s="50"/>
    </row>
    <row r="133" spans="1:16" ht="17.25" customHeight="1" x14ac:dyDescent="0.2">
      <c r="A133" s="53"/>
      <c r="B133" s="21"/>
      <c r="C133" s="13"/>
      <c r="D133" s="54"/>
      <c r="E133" s="12"/>
      <c r="F133" s="12"/>
      <c r="G133" s="12"/>
      <c r="H133" s="12"/>
      <c r="I133" s="12"/>
      <c r="J133" s="12"/>
      <c r="K133" s="12"/>
      <c r="L133" s="12"/>
      <c r="M133" s="63"/>
    </row>
    <row r="134" spans="1:16" ht="26.25" customHeight="1" x14ac:dyDescent="0.2">
      <c r="A134" s="53"/>
      <c r="B134" s="55"/>
      <c r="C134" s="55"/>
      <c r="D134" s="56"/>
      <c r="E134" s="57"/>
      <c r="F134" s="58"/>
      <c r="G134" s="59"/>
      <c r="H134" s="60"/>
      <c r="I134" s="58"/>
      <c r="J134" s="58"/>
      <c r="K134" s="61"/>
      <c r="L134" s="58"/>
      <c r="M134" s="60"/>
      <c r="N134" s="40"/>
      <c r="O134" s="41"/>
      <c r="P134" s="12"/>
    </row>
    <row r="135" spans="1:16" ht="14.25" customHeight="1" x14ac:dyDescent="0.15">
      <c r="A135" s="50"/>
      <c r="B135" s="49"/>
      <c r="C135" s="49"/>
      <c r="D135" s="49"/>
      <c r="E135" s="64"/>
      <c r="F135" s="64"/>
      <c r="G135" s="64"/>
      <c r="H135" s="64"/>
      <c r="I135" s="64"/>
      <c r="J135" s="64"/>
      <c r="K135" s="64"/>
      <c r="L135" s="64"/>
      <c r="M135" s="64"/>
      <c r="N135" s="39"/>
      <c r="O135" s="39"/>
    </row>
    <row r="136" spans="1:16" ht="15" customHeight="1" x14ac:dyDescent="0.15">
      <c r="A136" s="50"/>
      <c r="B136" s="51"/>
      <c r="C136" s="51"/>
      <c r="D136" s="51"/>
      <c r="E136" s="65"/>
      <c r="F136" s="65"/>
      <c r="G136" s="65"/>
      <c r="H136" s="65"/>
      <c r="I136" s="65"/>
      <c r="J136" s="65"/>
      <c r="K136" s="65"/>
      <c r="L136" s="65"/>
      <c r="M136" s="64"/>
      <c r="N136" s="39"/>
      <c r="O136" s="39"/>
    </row>
    <row r="137" spans="1:16" ht="15" customHeight="1" x14ac:dyDescent="0.15">
      <c r="A137" s="50"/>
      <c r="B137" s="66"/>
      <c r="C137" s="66"/>
      <c r="D137" s="51"/>
      <c r="E137" s="51"/>
      <c r="F137" s="51"/>
      <c r="G137" s="51"/>
      <c r="H137" s="51"/>
      <c r="I137" s="51"/>
      <c r="J137" s="52"/>
      <c r="K137" s="64"/>
      <c r="L137" s="64"/>
      <c r="M137" s="64"/>
      <c r="N137" s="38"/>
    </row>
    <row r="138" spans="1:16" ht="18" customHeight="1" x14ac:dyDescent="0.15">
      <c r="A138" s="50"/>
      <c r="B138" s="51"/>
      <c r="C138" s="51"/>
      <c r="D138" s="51"/>
      <c r="E138" s="51"/>
      <c r="F138" s="51"/>
      <c r="G138" s="51"/>
      <c r="H138" s="51"/>
      <c r="I138" s="51"/>
      <c r="J138" s="51"/>
      <c r="K138" s="64"/>
      <c r="L138" s="64"/>
      <c r="M138" s="64"/>
      <c r="N138" s="38"/>
    </row>
    <row r="139" spans="1:16" ht="18.75" customHeight="1" x14ac:dyDescent="0.15">
      <c r="A139" s="50"/>
      <c r="B139" s="67"/>
      <c r="C139" s="67"/>
      <c r="D139" s="67"/>
      <c r="E139" s="65"/>
      <c r="F139" s="65"/>
      <c r="G139" s="65"/>
      <c r="H139" s="65"/>
      <c r="I139" s="65"/>
      <c r="J139" s="65"/>
      <c r="K139" s="65"/>
      <c r="L139" s="65"/>
      <c r="M139" s="64"/>
      <c r="N139" s="38"/>
    </row>
    <row r="140" spans="1:16" ht="17.25" customHeight="1" x14ac:dyDescent="0.15">
      <c r="A140" s="32"/>
      <c r="B140" s="51"/>
      <c r="C140" s="51"/>
      <c r="D140" s="51"/>
      <c r="E140" s="51"/>
      <c r="F140" s="51"/>
      <c r="G140" s="51"/>
      <c r="H140" s="51"/>
      <c r="I140" s="51"/>
      <c r="J140" s="64"/>
      <c r="K140" s="64"/>
      <c r="L140" s="64"/>
      <c r="M140" s="64"/>
      <c r="N140" s="46"/>
    </row>
    <row r="141" spans="1:16" ht="18.75" customHeight="1" x14ac:dyDescent="0.15">
      <c r="A141" s="68"/>
      <c r="B141" s="51"/>
      <c r="C141" s="51"/>
      <c r="D141" s="51"/>
      <c r="E141" s="51"/>
      <c r="F141" s="51"/>
      <c r="G141" s="51"/>
      <c r="H141" s="51"/>
      <c r="I141" s="51"/>
      <c r="J141" s="64"/>
      <c r="K141" s="64"/>
      <c r="L141" s="64"/>
      <c r="M141" s="64"/>
    </row>
    <row r="142" spans="1:16" ht="18" customHeight="1" x14ac:dyDescent="0.15">
      <c r="A142" s="6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83"/>
  <sheetViews>
    <sheetView zoomScaleNormal="100" workbookViewId="0">
      <selection activeCell="C19" sqref="C19"/>
    </sheetView>
  </sheetViews>
  <sheetFormatPr baseColWidth="10" defaultColWidth="12.5" defaultRowHeight="15" customHeight="1" x14ac:dyDescent="0.15"/>
  <cols>
    <col min="1" max="1" width="5.5" style="4" customWidth="1"/>
    <col min="2" max="2" width="18.5" customWidth="1"/>
    <col min="3" max="3" width="15.83203125" customWidth="1"/>
    <col min="4" max="4" width="18.5" customWidth="1"/>
    <col min="5" max="5" width="17.6640625" customWidth="1"/>
    <col min="6" max="6" width="20.6640625" customWidth="1"/>
    <col min="7" max="7" width="3.5" customWidth="1"/>
    <col min="8" max="8" width="3.83203125" customWidth="1"/>
    <col min="9" max="9" width="3.6640625" customWidth="1"/>
    <col min="10" max="12" width="3.5" customWidth="1"/>
    <col min="13" max="13" width="3.6640625" customWidth="1"/>
    <col min="14" max="14" width="3.83203125" customWidth="1"/>
    <col min="15" max="15" width="8.33203125" customWidth="1"/>
    <col min="16" max="16" width="4.83203125" customWidth="1"/>
    <col min="17" max="17" width="5.1640625" customWidth="1"/>
    <col min="18" max="18" width="4.33203125" customWidth="1"/>
  </cols>
  <sheetData>
    <row r="1" spans="1:18" ht="19.5" customHeight="1" thickBot="1" x14ac:dyDescent="0.25">
      <c r="A1" s="191"/>
      <c r="B1" s="135" t="s">
        <v>8</v>
      </c>
      <c r="C1" s="192"/>
      <c r="D1" s="193"/>
      <c r="E1" s="122"/>
      <c r="F1" s="123"/>
      <c r="G1" s="123"/>
      <c r="H1" s="123"/>
      <c r="I1" s="123"/>
      <c r="J1" s="123"/>
      <c r="K1" s="123"/>
      <c r="L1" s="123"/>
      <c r="M1" s="123"/>
      <c r="N1" s="123"/>
      <c r="O1" s="124"/>
    </row>
    <row r="2" spans="1:18" ht="29" customHeight="1" thickTop="1" thickBot="1" x14ac:dyDescent="0.2">
      <c r="A2" s="137" t="s">
        <v>27</v>
      </c>
      <c r="B2" s="137" t="s">
        <v>3</v>
      </c>
      <c r="C2" s="137" t="s">
        <v>4</v>
      </c>
      <c r="D2" s="137" t="s">
        <v>0</v>
      </c>
      <c r="E2" s="137" t="s">
        <v>1</v>
      </c>
      <c r="F2" s="137" t="s">
        <v>2</v>
      </c>
      <c r="G2" s="145" t="s">
        <v>66</v>
      </c>
      <c r="H2" s="148" t="s">
        <v>336</v>
      </c>
      <c r="I2" s="202" t="s">
        <v>413</v>
      </c>
      <c r="J2" s="176" t="s">
        <v>438</v>
      </c>
      <c r="K2" s="174" t="s">
        <v>458</v>
      </c>
      <c r="L2" s="174"/>
      <c r="M2" s="177"/>
      <c r="N2" s="174"/>
      <c r="O2" s="150" t="s">
        <v>21</v>
      </c>
      <c r="P2" s="42"/>
      <c r="Q2" s="42"/>
      <c r="R2" s="43"/>
    </row>
    <row r="3" spans="1:18" ht="20.25" customHeight="1" thickTop="1" x14ac:dyDescent="0.2">
      <c r="A3" s="240">
        <v>1</v>
      </c>
      <c r="B3" s="284" t="s">
        <v>205</v>
      </c>
      <c r="C3" s="284" t="s">
        <v>206</v>
      </c>
      <c r="D3" s="284" t="s">
        <v>134</v>
      </c>
      <c r="E3" s="284" t="s">
        <v>135</v>
      </c>
      <c r="F3" s="285" t="s">
        <v>86</v>
      </c>
      <c r="G3" s="306">
        <v>55</v>
      </c>
      <c r="H3" s="241">
        <v>58</v>
      </c>
      <c r="I3" s="241">
        <v>47</v>
      </c>
      <c r="J3" s="415">
        <v>42</v>
      </c>
      <c r="K3" s="415">
        <v>53</v>
      </c>
      <c r="L3" s="415"/>
      <c r="M3" s="415"/>
      <c r="N3" s="416"/>
      <c r="O3" s="33">
        <f>SUM(G3:N3)-J3</f>
        <v>213</v>
      </c>
    </row>
    <row r="4" spans="1:18" ht="19.5" customHeight="1" x14ac:dyDescent="0.2">
      <c r="A4" s="34">
        <v>2</v>
      </c>
      <c r="B4" s="284" t="s">
        <v>232</v>
      </c>
      <c r="C4" s="284" t="s">
        <v>233</v>
      </c>
      <c r="D4" s="284" t="s">
        <v>138</v>
      </c>
      <c r="E4" s="284" t="s">
        <v>139</v>
      </c>
      <c r="F4" s="285" t="s">
        <v>97</v>
      </c>
      <c r="G4" s="306">
        <v>39</v>
      </c>
      <c r="H4" s="228">
        <v>45</v>
      </c>
      <c r="I4" s="228">
        <v>40</v>
      </c>
      <c r="J4" s="252"/>
      <c r="K4" s="252">
        <v>49</v>
      </c>
      <c r="L4" s="252"/>
      <c r="M4" s="252"/>
      <c r="N4" s="252"/>
      <c r="O4" s="33">
        <f t="shared" ref="O4:O13" si="0">SUM(G4:N4)</f>
        <v>173</v>
      </c>
      <c r="P4" s="107"/>
    </row>
    <row r="5" spans="1:18" ht="19.5" customHeight="1" x14ac:dyDescent="0.2">
      <c r="A5" s="34">
        <v>3</v>
      </c>
      <c r="B5" s="284" t="s">
        <v>209</v>
      </c>
      <c r="C5" s="284" t="s">
        <v>210</v>
      </c>
      <c r="D5" s="284" t="s">
        <v>80</v>
      </c>
      <c r="E5" s="284" t="s">
        <v>81</v>
      </c>
      <c r="F5" s="285" t="s">
        <v>40</v>
      </c>
      <c r="G5" s="306">
        <v>36</v>
      </c>
      <c r="H5" s="228">
        <v>39</v>
      </c>
      <c r="I5" s="228">
        <v>37</v>
      </c>
      <c r="J5" s="252"/>
      <c r="K5" s="252">
        <v>42</v>
      </c>
      <c r="L5" s="252"/>
      <c r="M5" s="252"/>
      <c r="N5" s="252"/>
      <c r="O5" s="33">
        <f t="shared" si="0"/>
        <v>154</v>
      </c>
      <c r="P5" s="107"/>
    </row>
    <row r="6" spans="1:18" ht="19.5" customHeight="1" x14ac:dyDescent="0.2">
      <c r="A6" s="34">
        <v>4</v>
      </c>
      <c r="B6" s="284" t="s">
        <v>230</v>
      </c>
      <c r="C6" s="284" t="s">
        <v>231</v>
      </c>
      <c r="D6" s="284" t="s">
        <v>130</v>
      </c>
      <c r="E6" s="284" t="s">
        <v>131</v>
      </c>
      <c r="F6" s="285" t="s">
        <v>35</v>
      </c>
      <c r="G6" s="306">
        <v>46</v>
      </c>
      <c r="H6" s="214">
        <v>49</v>
      </c>
      <c r="I6" s="214"/>
      <c r="J6" s="250">
        <v>46</v>
      </c>
      <c r="K6" s="250"/>
      <c r="L6" s="250"/>
      <c r="M6" s="250"/>
      <c r="N6" s="250"/>
      <c r="O6" s="33">
        <f t="shared" si="0"/>
        <v>141</v>
      </c>
    </row>
    <row r="7" spans="1:18" ht="19.5" customHeight="1" x14ac:dyDescent="0.2">
      <c r="A7" s="34">
        <v>5</v>
      </c>
      <c r="B7" s="215" t="s">
        <v>355</v>
      </c>
      <c r="C7" s="215" t="s">
        <v>356</v>
      </c>
      <c r="D7" s="215" t="s">
        <v>358</v>
      </c>
      <c r="E7" s="215" t="s">
        <v>359</v>
      </c>
      <c r="F7" s="222" t="s">
        <v>357</v>
      </c>
      <c r="G7" s="421"/>
      <c r="H7" s="214">
        <v>53</v>
      </c>
      <c r="I7" s="214">
        <v>43</v>
      </c>
      <c r="J7" s="250">
        <v>39</v>
      </c>
      <c r="K7" s="250"/>
      <c r="L7" s="250"/>
      <c r="M7" s="250"/>
      <c r="N7" s="268"/>
      <c r="O7" s="33">
        <f t="shared" si="0"/>
        <v>135</v>
      </c>
    </row>
    <row r="8" spans="1:18" s="3" customFormat="1" ht="20" customHeight="1" x14ac:dyDescent="0.2">
      <c r="A8" s="34">
        <v>6</v>
      </c>
      <c r="B8" s="284" t="s">
        <v>201</v>
      </c>
      <c r="C8" s="284" t="s">
        <v>202</v>
      </c>
      <c r="D8" s="284" t="s">
        <v>423</v>
      </c>
      <c r="E8" s="284" t="s">
        <v>424</v>
      </c>
      <c r="F8" s="285" t="s">
        <v>40</v>
      </c>
      <c r="G8" s="8"/>
      <c r="H8" s="8"/>
      <c r="I8" s="8">
        <v>56</v>
      </c>
      <c r="J8" s="250"/>
      <c r="K8" s="250">
        <v>58</v>
      </c>
      <c r="L8" s="250"/>
      <c r="M8" s="250"/>
      <c r="N8" s="250"/>
      <c r="O8" s="33">
        <f t="shared" si="0"/>
        <v>114</v>
      </c>
      <c r="P8" s="38"/>
      <c r="Q8" s="38"/>
      <c r="R8" s="38"/>
    </row>
    <row r="9" spans="1:18" s="3" customFormat="1" ht="20" customHeight="1" x14ac:dyDescent="0.2">
      <c r="A9" s="262">
        <v>7</v>
      </c>
      <c r="B9" s="284" t="s">
        <v>211</v>
      </c>
      <c r="C9" s="284" t="s">
        <v>212</v>
      </c>
      <c r="D9" s="284" t="s">
        <v>100</v>
      </c>
      <c r="E9" s="284" t="s">
        <v>101</v>
      </c>
      <c r="F9" s="285" t="s">
        <v>86</v>
      </c>
      <c r="G9" s="306">
        <v>33</v>
      </c>
      <c r="H9" s="221">
        <v>42</v>
      </c>
      <c r="I9" s="221">
        <v>34</v>
      </c>
      <c r="J9" s="417"/>
      <c r="K9" s="417"/>
      <c r="L9" s="417"/>
      <c r="M9" s="417"/>
      <c r="N9" s="418"/>
      <c r="O9" s="33">
        <f t="shared" si="0"/>
        <v>109</v>
      </c>
      <c r="P9" s="38"/>
      <c r="Q9" s="38"/>
      <c r="R9" s="38"/>
    </row>
    <row r="10" spans="1:18" s="3" customFormat="1" ht="20" customHeight="1" x14ac:dyDescent="0.2">
      <c r="A10" s="34">
        <v>8</v>
      </c>
      <c r="B10" s="338" t="s">
        <v>207</v>
      </c>
      <c r="C10" s="338" t="s">
        <v>208</v>
      </c>
      <c r="D10" s="338" t="s">
        <v>67</v>
      </c>
      <c r="E10" s="338" t="s">
        <v>68</v>
      </c>
      <c r="F10" s="339" t="s">
        <v>69</v>
      </c>
      <c r="G10" s="344">
        <v>42</v>
      </c>
      <c r="H10" s="228"/>
      <c r="I10" s="228"/>
      <c r="J10" s="252">
        <v>50</v>
      </c>
      <c r="K10" s="252"/>
      <c r="L10" s="252"/>
      <c r="M10" s="252"/>
      <c r="N10" s="252"/>
      <c r="O10" s="374">
        <f t="shared" si="0"/>
        <v>92</v>
      </c>
      <c r="P10" s="38"/>
      <c r="Q10" s="38"/>
      <c r="R10" s="38"/>
    </row>
    <row r="11" spans="1:18" s="3" customFormat="1" ht="20" customHeight="1" x14ac:dyDescent="0.2">
      <c r="A11" s="34">
        <v>9</v>
      </c>
      <c r="B11" s="338" t="s">
        <v>455</v>
      </c>
      <c r="C11" s="338" t="s">
        <v>456</v>
      </c>
      <c r="D11" s="338" t="s">
        <v>171</v>
      </c>
      <c r="E11" s="338" t="s">
        <v>364</v>
      </c>
      <c r="F11" s="339" t="s">
        <v>252</v>
      </c>
      <c r="G11" s="344"/>
      <c r="H11" s="214"/>
      <c r="I11" s="214"/>
      <c r="J11" s="250">
        <v>36</v>
      </c>
      <c r="K11" s="250">
        <v>45</v>
      </c>
      <c r="L11" s="250"/>
      <c r="M11" s="250"/>
      <c r="N11" s="250"/>
      <c r="O11" s="374">
        <f t="shared" si="0"/>
        <v>81</v>
      </c>
    </row>
    <row r="12" spans="1:18" s="3" customFormat="1" ht="20" customHeight="1" x14ac:dyDescent="0.2">
      <c r="A12" s="34">
        <v>10</v>
      </c>
      <c r="B12" s="338" t="s">
        <v>453</v>
      </c>
      <c r="C12" s="338" t="s">
        <v>454</v>
      </c>
      <c r="D12" s="338" t="s">
        <v>84</v>
      </c>
      <c r="E12" s="338" t="s">
        <v>85</v>
      </c>
      <c r="F12" s="339" t="s">
        <v>86</v>
      </c>
      <c r="G12" s="344"/>
      <c r="H12" s="214"/>
      <c r="I12" s="214"/>
      <c r="J12" s="250">
        <v>33</v>
      </c>
      <c r="K12" s="250">
        <v>39</v>
      </c>
      <c r="L12" s="250"/>
      <c r="M12" s="250"/>
      <c r="N12" s="250"/>
      <c r="O12" s="33">
        <f t="shared" si="0"/>
        <v>72</v>
      </c>
    </row>
    <row r="13" spans="1:18" s="3" customFormat="1" ht="20" customHeight="1" x14ac:dyDescent="0.2">
      <c r="A13" s="262">
        <v>11</v>
      </c>
      <c r="B13" s="338" t="s">
        <v>441</v>
      </c>
      <c r="C13" s="338" t="s">
        <v>442</v>
      </c>
      <c r="D13" s="338" t="s">
        <v>74</v>
      </c>
      <c r="E13" s="338" t="s">
        <v>75</v>
      </c>
      <c r="F13" s="339" t="s">
        <v>69</v>
      </c>
      <c r="G13" s="8"/>
      <c r="H13" s="8"/>
      <c r="I13" s="8"/>
      <c r="J13" s="250">
        <v>55</v>
      </c>
      <c r="K13" s="250"/>
      <c r="L13" s="250"/>
      <c r="M13" s="250"/>
      <c r="N13" s="250"/>
      <c r="O13" s="374">
        <f t="shared" si="0"/>
        <v>55</v>
      </c>
    </row>
    <row r="14" spans="1:18" s="3" customFormat="1" ht="20" customHeight="1" x14ac:dyDescent="0.2">
      <c r="A14" s="378">
        <v>12</v>
      </c>
      <c r="B14" s="335" t="s">
        <v>425</v>
      </c>
      <c r="C14" s="335" t="s">
        <v>426</v>
      </c>
      <c r="D14" s="335" t="s">
        <v>427</v>
      </c>
      <c r="E14" s="335" t="s">
        <v>428</v>
      </c>
      <c r="F14" s="336" t="s">
        <v>30</v>
      </c>
      <c r="G14" s="406"/>
      <c r="H14" s="406"/>
      <c r="I14" s="406">
        <v>51</v>
      </c>
      <c r="J14" s="381"/>
      <c r="K14" s="381"/>
      <c r="L14" s="381"/>
      <c r="M14" s="381"/>
      <c r="N14" s="381"/>
      <c r="O14" s="374">
        <f t="shared" ref="O14" si="1">SUM(G14:N14)</f>
        <v>51</v>
      </c>
    </row>
    <row r="15" spans="1:18" s="3" customFormat="1" ht="20" customHeight="1" x14ac:dyDescent="0.2">
      <c r="A15" s="34">
        <v>13</v>
      </c>
      <c r="B15" s="338" t="s">
        <v>229</v>
      </c>
      <c r="C15" s="338" t="s">
        <v>61</v>
      </c>
      <c r="D15" s="338" t="s">
        <v>70</v>
      </c>
      <c r="E15" s="338" t="s">
        <v>71</v>
      </c>
      <c r="F15" s="339" t="s">
        <v>37</v>
      </c>
      <c r="G15" s="344">
        <v>50</v>
      </c>
      <c r="H15" s="214"/>
      <c r="I15" s="214"/>
      <c r="J15" s="250"/>
      <c r="K15" s="250"/>
      <c r="L15" s="250"/>
      <c r="M15" s="250"/>
      <c r="N15" s="250"/>
      <c r="O15" s="33">
        <f t="shared" ref="O15:O16" si="2">SUM(G15:N15)</f>
        <v>50</v>
      </c>
    </row>
    <row r="16" spans="1:18" s="3" customFormat="1" ht="20" customHeight="1" x14ac:dyDescent="0.2">
      <c r="A16" s="262">
        <v>14</v>
      </c>
      <c r="B16" s="395" t="s">
        <v>227</v>
      </c>
      <c r="C16" s="395" t="s">
        <v>469</v>
      </c>
      <c r="D16" s="395" t="s">
        <v>56</v>
      </c>
      <c r="E16" s="395" t="s">
        <v>477</v>
      </c>
      <c r="F16" s="227" t="s">
        <v>478</v>
      </c>
      <c r="G16" s="200"/>
      <c r="H16" s="200"/>
      <c r="I16" s="200"/>
      <c r="J16" s="200"/>
      <c r="K16" s="234">
        <v>36</v>
      </c>
      <c r="L16" s="200"/>
      <c r="M16" s="200"/>
      <c r="N16" s="200"/>
      <c r="O16" s="33">
        <f t="shared" si="2"/>
        <v>36</v>
      </c>
    </row>
    <row r="17" spans="1:18" s="3" customFormat="1" ht="20" customHeight="1" x14ac:dyDescent="0.15">
      <c r="A17" s="101"/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Q17" s="102" t="s">
        <v>23</v>
      </c>
    </row>
    <row r="18" spans="1:18" s="3" customFormat="1" ht="20" customHeight="1" thickBot="1" x14ac:dyDescent="0.3">
      <c r="A18" s="13"/>
      <c r="B18" s="139" t="s">
        <v>7</v>
      </c>
      <c r="C18" s="28"/>
      <c r="D18" s="6"/>
      <c r="E18" s="29"/>
      <c r="F18" s="30"/>
      <c r="G18" s="30"/>
      <c r="H18" s="30"/>
      <c r="I18" s="30"/>
      <c r="J18" s="30"/>
      <c r="K18" s="30"/>
      <c r="L18" s="30"/>
      <c r="M18" s="30"/>
      <c r="N18" s="30"/>
      <c r="O18" s="31"/>
    </row>
    <row r="19" spans="1:18" s="3" customFormat="1" ht="34" customHeight="1" thickTop="1" thickBot="1" x14ac:dyDescent="0.2">
      <c r="A19" s="137" t="s">
        <v>27</v>
      </c>
      <c r="B19" s="137" t="s">
        <v>3</v>
      </c>
      <c r="C19" s="137" t="s">
        <v>4</v>
      </c>
      <c r="D19" s="137" t="s">
        <v>0</v>
      </c>
      <c r="E19" s="137" t="s">
        <v>1</v>
      </c>
      <c r="F19" s="137" t="s">
        <v>2</v>
      </c>
      <c r="G19" s="145" t="s">
        <v>66</v>
      </c>
      <c r="H19" s="148" t="s">
        <v>336</v>
      </c>
      <c r="I19" s="202" t="s">
        <v>413</v>
      </c>
      <c r="J19" s="176" t="s">
        <v>438</v>
      </c>
      <c r="K19" s="174" t="s">
        <v>458</v>
      </c>
      <c r="L19" s="174"/>
      <c r="M19" s="177"/>
      <c r="N19" s="174"/>
      <c r="O19" s="247" t="s">
        <v>21</v>
      </c>
    </row>
    <row r="20" spans="1:18" s="3" customFormat="1" ht="20" customHeight="1" thickTop="1" x14ac:dyDescent="0.2">
      <c r="A20" s="243">
        <v>1</v>
      </c>
      <c r="B20" s="284" t="s">
        <v>237</v>
      </c>
      <c r="C20" s="284" t="s">
        <v>238</v>
      </c>
      <c r="D20" s="284" t="s">
        <v>239</v>
      </c>
      <c r="E20" s="284" t="s">
        <v>240</v>
      </c>
      <c r="F20" s="285" t="s">
        <v>30</v>
      </c>
      <c r="G20" s="309">
        <v>53</v>
      </c>
      <c r="H20" s="214">
        <v>53</v>
      </c>
      <c r="I20" s="214">
        <v>58</v>
      </c>
      <c r="J20" s="214">
        <v>51</v>
      </c>
      <c r="K20" s="214"/>
      <c r="L20" s="214"/>
      <c r="M20" s="214"/>
      <c r="N20" s="214"/>
      <c r="O20" s="33">
        <f>SUM(G20:N20)</f>
        <v>215</v>
      </c>
    </row>
    <row r="21" spans="1:18" s="3" customFormat="1" ht="20" customHeight="1" x14ac:dyDescent="0.2">
      <c r="A21" s="70">
        <v>2</v>
      </c>
      <c r="B21" s="284" t="s">
        <v>229</v>
      </c>
      <c r="C21" s="284" t="s">
        <v>234</v>
      </c>
      <c r="D21" s="284" t="s">
        <v>235</v>
      </c>
      <c r="E21" s="284" t="s">
        <v>236</v>
      </c>
      <c r="F21" s="285" t="s">
        <v>30</v>
      </c>
      <c r="G21" s="308">
        <v>58</v>
      </c>
      <c r="H21" s="221">
        <v>58</v>
      </c>
      <c r="I21" s="221">
        <v>53</v>
      </c>
      <c r="J21" s="221"/>
      <c r="K21" s="221"/>
      <c r="L21" s="221"/>
      <c r="M21" s="221"/>
      <c r="N21" s="221"/>
      <c r="O21" s="33">
        <f t="shared" ref="O21" si="3">SUM(G21:N21)</f>
        <v>169</v>
      </c>
    </row>
    <row r="22" spans="1:18" s="3" customFormat="1" ht="20" customHeight="1" x14ac:dyDescent="0.2">
      <c r="A22" s="70">
        <v>3</v>
      </c>
      <c r="B22" s="215" t="s">
        <v>332</v>
      </c>
      <c r="C22" s="215" t="s">
        <v>374</v>
      </c>
      <c r="D22" s="215" t="s">
        <v>400</v>
      </c>
      <c r="E22" s="215" t="s">
        <v>154</v>
      </c>
      <c r="F22" s="285" t="s">
        <v>329</v>
      </c>
      <c r="G22" s="309"/>
      <c r="H22" s="214">
        <v>45</v>
      </c>
      <c r="I22" s="214">
        <v>34</v>
      </c>
      <c r="J22" s="214">
        <v>34</v>
      </c>
      <c r="K22" s="214">
        <v>45</v>
      </c>
      <c r="L22" s="214"/>
      <c r="M22" s="214"/>
      <c r="N22" s="214"/>
      <c r="O22" s="33">
        <f>SUM(G22:N22)</f>
        <v>158</v>
      </c>
      <c r="P22" s="244"/>
      <c r="Q22" s="245"/>
      <c r="R22" s="246"/>
    </row>
    <row r="23" spans="1:18" s="3" customFormat="1" ht="20" customHeight="1" x14ac:dyDescent="0.2">
      <c r="A23" s="70">
        <v>4</v>
      </c>
      <c r="B23" s="335" t="s">
        <v>429</v>
      </c>
      <c r="C23" s="335" t="s">
        <v>430</v>
      </c>
      <c r="D23" s="335" t="s">
        <v>149</v>
      </c>
      <c r="E23" s="341" t="s">
        <v>431</v>
      </c>
      <c r="F23" s="339" t="s">
        <v>30</v>
      </c>
      <c r="G23" s="226"/>
      <c r="H23" s="214"/>
      <c r="I23" s="214">
        <v>45</v>
      </c>
      <c r="J23" s="214">
        <v>56</v>
      </c>
      <c r="K23" s="214">
        <v>49</v>
      </c>
      <c r="L23" s="214" t="s">
        <v>5</v>
      </c>
      <c r="M23" s="214"/>
      <c r="N23" s="214"/>
      <c r="O23" s="33">
        <f>SUM(G23:N23)</f>
        <v>150</v>
      </c>
      <c r="P23" s="244"/>
      <c r="Q23" s="245"/>
      <c r="R23" s="246"/>
    </row>
    <row r="24" spans="1:18" s="3" customFormat="1" ht="20" customHeight="1" x14ac:dyDescent="0.2">
      <c r="A24" s="70">
        <v>5</v>
      </c>
      <c r="B24" s="215" t="s">
        <v>355</v>
      </c>
      <c r="C24" s="215" t="s">
        <v>356</v>
      </c>
      <c r="D24" s="215" t="s">
        <v>358</v>
      </c>
      <c r="E24" s="215" t="s">
        <v>359</v>
      </c>
      <c r="F24" s="285" t="s">
        <v>329</v>
      </c>
      <c r="G24" s="309"/>
      <c r="H24" s="214">
        <v>49</v>
      </c>
      <c r="I24" s="214">
        <v>36</v>
      </c>
      <c r="J24" s="214">
        <v>37</v>
      </c>
      <c r="K24" s="214"/>
      <c r="L24" s="214"/>
      <c r="M24" s="214"/>
      <c r="N24" s="214"/>
      <c r="O24" s="33">
        <f t="shared" ref="O24" si="4">SUM(G24:N24)</f>
        <v>122</v>
      </c>
      <c r="P24" s="244"/>
      <c r="Q24" s="245"/>
      <c r="R24" s="246"/>
    </row>
    <row r="25" spans="1:18" s="3" customFormat="1" ht="20" customHeight="1" x14ac:dyDescent="0.2">
      <c r="A25" s="70">
        <v>6</v>
      </c>
      <c r="B25" s="284" t="s">
        <v>201</v>
      </c>
      <c r="C25" s="284" t="s">
        <v>202</v>
      </c>
      <c r="D25" s="284" t="s">
        <v>423</v>
      </c>
      <c r="E25" s="340" t="s">
        <v>424</v>
      </c>
      <c r="F25" s="339" t="s">
        <v>40</v>
      </c>
      <c r="G25" s="226"/>
      <c r="H25" s="214"/>
      <c r="I25" s="214">
        <v>49</v>
      </c>
      <c r="J25" s="214"/>
      <c r="K25" s="214">
        <v>58</v>
      </c>
      <c r="L25" s="214"/>
      <c r="M25" s="214"/>
      <c r="N25" s="214"/>
      <c r="O25" s="33">
        <f t="shared" ref="O25:O34" si="5">SUM(G25:N25)</f>
        <v>107</v>
      </c>
      <c r="P25" s="244"/>
    </row>
    <row r="26" spans="1:18" s="3" customFormat="1" ht="20" customHeight="1" x14ac:dyDescent="0.2">
      <c r="A26" s="70">
        <v>7</v>
      </c>
      <c r="B26" s="284" t="s">
        <v>207</v>
      </c>
      <c r="C26" s="284" t="s">
        <v>208</v>
      </c>
      <c r="D26" s="284" t="s">
        <v>67</v>
      </c>
      <c r="E26" s="340" t="s">
        <v>68</v>
      </c>
      <c r="F26" s="339" t="s">
        <v>69</v>
      </c>
      <c r="G26" s="234">
        <v>45</v>
      </c>
      <c r="H26" s="214"/>
      <c r="I26" s="214"/>
      <c r="J26" s="214">
        <v>43</v>
      </c>
      <c r="K26" s="214"/>
      <c r="L26" s="214"/>
      <c r="M26" s="214"/>
      <c r="N26" s="214"/>
      <c r="O26" s="33">
        <f t="shared" si="5"/>
        <v>88</v>
      </c>
    </row>
    <row r="27" spans="1:18" s="3" customFormat="1" ht="20" customHeight="1" x14ac:dyDescent="0.2">
      <c r="A27" s="70">
        <v>8</v>
      </c>
      <c r="B27" s="284" t="s">
        <v>229</v>
      </c>
      <c r="C27" s="284" t="s">
        <v>61</v>
      </c>
      <c r="D27" s="284" t="s">
        <v>70</v>
      </c>
      <c r="E27" s="340" t="s">
        <v>71</v>
      </c>
      <c r="F27" s="339" t="s">
        <v>37</v>
      </c>
      <c r="G27" s="234">
        <v>42</v>
      </c>
      <c r="H27" s="214"/>
      <c r="I27" s="214"/>
      <c r="J27" s="214">
        <v>40</v>
      </c>
      <c r="K27" s="214"/>
      <c r="L27" s="214"/>
      <c r="M27" s="214"/>
      <c r="N27" s="214"/>
      <c r="O27" s="33">
        <f t="shared" si="5"/>
        <v>82</v>
      </c>
    </row>
    <row r="28" spans="1:18" s="3" customFormat="1" ht="20" customHeight="1" x14ac:dyDescent="0.2">
      <c r="A28" s="70">
        <v>9</v>
      </c>
      <c r="B28" s="395" t="s">
        <v>465</v>
      </c>
      <c r="C28" s="395" t="s">
        <v>466</v>
      </c>
      <c r="D28" s="284" t="s">
        <v>241</v>
      </c>
      <c r="E28" s="340" t="s">
        <v>242</v>
      </c>
      <c r="F28" s="339" t="s">
        <v>40</v>
      </c>
      <c r="G28" s="234"/>
      <c r="H28" s="214"/>
      <c r="I28" s="214"/>
      <c r="J28" s="214"/>
      <c r="K28" s="214">
        <v>53</v>
      </c>
      <c r="L28" s="214"/>
      <c r="M28" s="214"/>
      <c r="N28" s="214"/>
      <c r="O28" s="33">
        <f t="shared" si="5"/>
        <v>53</v>
      </c>
      <c r="Q28" s="245"/>
      <c r="R28" s="246"/>
    </row>
    <row r="29" spans="1:18" s="3" customFormat="1" ht="20" customHeight="1" x14ac:dyDescent="0.2">
      <c r="A29" s="70">
        <v>10</v>
      </c>
      <c r="B29" s="284" t="s">
        <v>218</v>
      </c>
      <c r="C29" s="284" t="s">
        <v>219</v>
      </c>
      <c r="D29" s="284" t="s">
        <v>241</v>
      </c>
      <c r="E29" s="340" t="s">
        <v>242</v>
      </c>
      <c r="F29" s="339" t="s">
        <v>40</v>
      </c>
      <c r="G29" s="234">
        <v>49</v>
      </c>
      <c r="H29" s="214"/>
      <c r="I29" s="214"/>
      <c r="J29" s="214"/>
      <c r="K29" s="214"/>
      <c r="L29" s="214"/>
      <c r="M29" s="214"/>
      <c r="N29" s="214"/>
      <c r="O29" s="33">
        <f t="shared" si="5"/>
        <v>49</v>
      </c>
      <c r="Q29" s="102"/>
    </row>
    <row r="30" spans="1:18" s="3" customFormat="1" ht="20" customHeight="1" x14ac:dyDescent="0.2">
      <c r="A30" s="70">
        <v>11</v>
      </c>
      <c r="B30" s="284" t="s">
        <v>441</v>
      </c>
      <c r="C30" s="284" t="s">
        <v>442</v>
      </c>
      <c r="D30" s="284" t="s">
        <v>74</v>
      </c>
      <c r="E30" s="284" t="s">
        <v>75</v>
      </c>
      <c r="F30" s="318" t="s">
        <v>69</v>
      </c>
      <c r="G30" s="360"/>
      <c r="H30" s="221"/>
      <c r="I30" s="221"/>
      <c r="J30" s="221">
        <v>47</v>
      </c>
      <c r="K30" s="214"/>
      <c r="L30" s="214"/>
      <c r="M30" s="214"/>
      <c r="N30" s="214"/>
      <c r="O30" s="33">
        <f t="shared" si="5"/>
        <v>47</v>
      </c>
      <c r="Q30" s="102"/>
    </row>
    <row r="31" spans="1:18" s="3" customFormat="1" ht="20" customHeight="1" x14ac:dyDescent="0.2">
      <c r="A31" s="70">
        <v>12</v>
      </c>
      <c r="B31" s="338" t="s">
        <v>425</v>
      </c>
      <c r="C31" s="338" t="s">
        <v>426</v>
      </c>
      <c r="D31" s="338" t="s">
        <v>427</v>
      </c>
      <c r="E31" s="338" t="s">
        <v>428</v>
      </c>
      <c r="F31" s="339" t="s">
        <v>30</v>
      </c>
      <c r="G31" s="226"/>
      <c r="H31" s="214"/>
      <c r="I31" s="214">
        <v>42</v>
      </c>
      <c r="J31" s="214"/>
      <c r="K31" s="214"/>
      <c r="L31" s="214"/>
      <c r="M31" s="214"/>
      <c r="N31" s="214"/>
      <c r="O31" s="33">
        <f t="shared" si="5"/>
        <v>42</v>
      </c>
      <c r="Q31" s="245"/>
      <c r="R31" s="246"/>
    </row>
    <row r="32" spans="1:18" s="3" customFormat="1" ht="20" customHeight="1" x14ac:dyDescent="0.2">
      <c r="A32" s="70">
        <v>13</v>
      </c>
      <c r="B32" s="395" t="s">
        <v>455</v>
      </c>
      <c r="C32" s="395" t="s">
        <v>456</v>
      </c>
      <c r="D32" s="395" t="s">
        <v>171</v>
      </c>
      <c r="E32" s="395" t="s">
        <v>364</v>
      </c>
      <c r="F32" s="215" t="s">
        <v>252</v>
      </c>
      <c r="G32" s="389"/>
      <c r="H32" s="375"/>
      <c r="I32" s="375"/>
      <c r="J32" s="375"/>
      <c r="K32" s="375">
        <v>42</v>
      </c>
      <c r="L32" s="375"/>
      <c r="M32" s="375"/>
      <c r="N32" s="375"/>
      <c r="O32" s="33">
        <f t="shared" si="5"/>
        <v>42</v>
      </c>
      <c r="Q32" s="245"/>
      <c r="R32" s="246"/>
    </row>
    <row r="33" spans="1:20" s="3" customFormat="1" ht="20" customHeight="1" x14ac:dyDescent="0.2">
      <c r="A33" s="70">
        <v>14</v>
      </c>
      <c r="B33" s="335" t="s">
        <v>195</v>
      </c>
      <c r="C33" s="335" t="s">
        <v>196</v>
      </c>
      <c r="D33" s="335" t="s">
        <v>422</v>
      </c>
      <c r="E33" s="335" t="s">
        <v>338</v>
      </c>
      <c r="F33" s="336" t="s">
        <v>40</v>
      </c>
      <c r="G33" s="389"/>
      <c r="H33" s="375"/>
      <c r="I33" s="375">
        <v>39</v>
      </c>
      <c r="J33" s="375"/>
      <c r="K33" s="375"/>
      <c r="L33" s="375"/>
      <c r="M33" s="375"/>
      <c r="N33" s="375"/>
      <c r="O33" s="374">
        <f t="shared" si="5"/>
        <v>39</v>
      </c>
      <c r="Q33" s="245"/>
      <c r="R33" s="246"/>
    </row>
    <row r="34" spans="1:20" s="3" customFormat="1" ht="20" customHeight="1" x14ac:dyDescent="0.2">
      <c r="A34" s="70">
        <v>15</v>
      </c>
      <c r="B34" s="338" t="s">
        <v>230</v>
      </c>
      <c r="C34" s="338" t="s">
        <v>231</v>
      </c>
      <c r="D34" s="338" t="s">
        <v>130</v>
      </c>
      <c r="E34" s="338" t="s">
        <v>131</v>
      </c>
      <c r="F34" s="339" t="s">
        <v>35</v>
      </c>
      <c r="G34" s="234">
        <v>39</v>
      </c>
      <c r="H34" s="214"/>
      <c r="I34" s="214"/>
      <c r="J34" s="214"/>
      <c r="K34" s="214"/>
      <c r="L34" s="214"/>
      <c r="M34" s="214"/>
      <c r="N34" s="214"/>
      <c r="O34" s="33">
        <f t="shared" si="5"/>
        <v>39</v>
      </c>
      <c r="Q34" s="245"/>
      <c r="R34" s="246"/>
    </row>
    <row r="35" spans="1:20" s="3" customFormat="1" ht="20" customHeight="1" x14ac:dyDescent="0.15">
      <c r="A35" s="70"/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Q35" s="245"/>
      <c r="R35" s="246"/>
    </row>
    <row r="36" spans="1:20" s="3" customFormat="1" ht="20" customHeight="1" x14ac:dyDescent="0.2">
      <c r="A36" s="70"/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S36" s="108"/>
      <c r="T36" s="108"/>
    </row>
    <row r="37" spans="1:20" s="3" customFormat="1" ht="20" customHeight="1" thickBot="1" x14ac:dyDescent="0.3">
      <c r="A37" s="13"/>
      <c r="B37" s="139" t="s">
        <v>6</v>
      </c>
      <c r="C37" s="28"/>
      <c r="D37" s="6"/>
      <c r="E37" s="36"/>
      <c r="F37" s="30"/>
      <c r="G37" s="30"/>
      <c r="H37" s="30"/>
      <c r="I37" s="30"/>
      <c r="J37" s="30"/>
      <c r="K37" s="30"/>
      <c r="L37" s="30"/>
      <c r="M37" s="30"/>
      <c r="N37" s="30"/>
      <c r="O37" s="31"/>
      <c r="R37" s="27" t="s">
        <v>5</v>
      </c>
      <c r="S37" s="211"/>
      <c r="T37" s="211"/>
    </row>
    <row r="38" spans="1:20" s="3" customFormat="1" ht="35" customHeight="1" thickTop="1" thickBot="1" x14ac:dyDescent="0.2">
      <c r="A38" s="137" t="s">
        <v>27</v>
      </c>
      <c r="B38" s="137" t="s">
        <v>3</v>
      </c>
      <c r="C38" s="137" t="s">
        <v>4</v>
      </c>
      <c r="D38" s="137" t="s">
        <v>0</v>
      </c>
      <c r="E38" s="137" t="s">
        <v>1</v>
      </c>
      <c r="F38" s="137" t="s">
        <v>2</v>
      </c>
      <c r="G38" s="145" t="s">
        <v>324</v>
      </c>
      <c r="H38" s="148" t="s">
        <v>398</v>
      </c>
      <c r="I38" s="202" t="s">
        <v>413</v>
      </c>
      <c r="J38" s="176" t="s">
        <v>438</v>
      </c>
      <c r="K38" s="174" t="s">
        <v>458</v>
      </c>
      <c r="L38" s="174"/>
      <c r="M38" s="177"/>
      <c r="N38" s="174"/>
      <c r="O38" s="150" t="s">
        <v>21</v>
      </c>
      <c r="R38" s="27"/>
    </row>
    <row r="39" spans="1:20" s="3" customFormat="1" ht="21" customHeight="1" thickTop="1" x14ac:dyDescent="0.2">
      <c r="A39" s="321">
        <v>1</v>
      </c>
      <c r="B39" s="284" t="s">
        <v>211</v>
      </c>
      <c r="C39" s="284" t="s">
        <v>289</v>
      </c>
      <c r="D39" s="284" t="s">
        <v>290</v>
      </c>
      <c r="E39" s="284" t="s">
        <v>291</v>
      </c>
      <c r="F39" s="285" t="s">
        <v>53</v>
      </c>
      <c r="G39" s="306">
        <v>52</v>
      </c>
      <c r="H39" s="250">
        <v>62</v>
      </c>
      <c r="I39" s="250">
        <v>57</v>
      </c>
      <c r="J39" s="250"/>
      <c r="K39" s="250">
        <v>53</v>
      </c>
      <c r="L39" s="250"/>
      <c r="M39" s="250"/>
      <c r="N39" s="250"/>
      <c r="O39" s="33">
        <f>SUM(G39:N39)</f>
        <v>224</v>
      </c>
      <c r="R39" s="27"/>
    </row>
    <row r="40" spans="1:20" s="3" customFormat="1" ht="20" customHeight="1" x14ac:dyDescent="0.2">
      <c r="A40" s="312">
        <v>1</v>
      </c>
      <c r="B40" s="317" t="s">
        <v>229</v>
      </c>
      <c r="C40" s="317" t="s">
        <v>234</v>
      </c>
      <c r="D40" s="317" t="s">
        <v>235</v>
      </c>
      <c r="E40" s="431" t="s">
        <v>236</v>
      </c>
      <c r="F40" s="366" t="s">
        <v>30</v>
      </c>
      <c r="G40" s="404">
        <v>57</v>
      </c>
      <c r="H40" s="320"/>
      <c r="I40" s="320">
        <v>52</v>
      </c>
      <c r="J40" s="320">
        <v>57</v>
      </c>
      <c r="K40" s="320">
        <v>58</v>
      </c>
      <c r="L40" s="320"/>
      <c r="M40" s="320"/>
      <c r="N40" s="320"/>
      <c r="O40" s="100">
        <f t="shared" ref="O40" si="6">SUM(G40:N40)</f>
        <v>224</v>
      </c>
      <c r="P40" s="102"/>
      <c r="R40" s="27"/>
    </row>
    <row r="41" spans="1:20" s="3" customFormat="1" ht="20" customHeight="1" x14ac:dyDescent="0.2">
      <c r="A41" s="357">
        <v>3</v>
      </c>
      <c r="B41" s="338" t="s">
        <v>237</v>
      </c>
      <c r="C41" s="338" t="s">
        <v>238</v>
      </c>
      <c r="D41" s="386" t="s">
        <v>239</v>
      </c>
      <c r="E41" s="338" t="s">
        <v>240</v>
      </c>
      <c r="F41" s="339" t="s">
        <v>30</v>
      </c>
      <c r="G41" s="200"/>
      <c r="H41" s="8"/>
      <c r="I41" s="234">
        <v>48</v>
      </c>
      <c r="J41" s="234">
        <v>52</v>
      </c>
      <c r="K41" s="234">
        <v>49</v>
      </c>
      <c r="L41" s="234"/>
      <c r="M41" s="234"/>
      <c r="N41" s="234"/>
      <c r="O41" s="33">
        <f t="shared" ref="O41:O46" si="7">SUM(G41:N41)</f>
        <v>149</v>
      </c>
      <c r="P41" s="245"/>
      <c r="R41" s="27"/>
    </row>
    <row r="42" spans="1:20" s="3" customFormat="1" ht="20" customHeight="1" x14ac:dyDescent="0.2">
      <c r="A42" s="312">
        <v>4</v>
      </c>
      <c r="B42" s="338" t="s">
        <v>429</v>
      </c>
      <c r="C42" s="338" t="s">
        <v>430</v>
      </c>
      <c r="D42" s="386" t="s">
        <v>149</v>
      </c>
      <c r="E42" s="338" t="s">
        <v>431</v>
      </c>
      <c r="F42" s="339" t="s">
        <v>30</v>
      </c>
      <c r="G42" s="227"/>
      <c r="H42" s="250"/>
      <c r="I42" s="250">
        <v>44</v>
      </c>
      <c r="J42" s="250">
        <v>48</v>
      </c>
      <c r="K42" s="250">
        <v>42</v>
      </c>
      <c r="L42" s="250"/>
      <c r="M42" s="250"/>
      <c r="N42" s="250"/>
      <c r="O42" s="33">
        <f t="shared" si="7"/>
        <v>134</v>
      </c>
      <c r="P42" s="245"/>
      <c r="Q42" s="245"/>
      <c r="R42" s="246"/>
    </row>
    <row r="43" spans="1:20" s="3" customFormat="1" ht="20" customHeight="1" x14ac:dyDescent="0.2">
      <c r="A43" s="312">
        <v>5</v>
      </c>
      <c r="B43" s="335" t="s">
        <v>218</v>
      </c>
      <c r="C43" s="335" t="s">
        <v>219</v>
      </c>
      <c r="D43" s="341" t="s">
        <v>241</v>
      </c>
      <c r="E43" s="338" t="s">
        <v>242</v>
      </c>
      <c r="F43" s="339" t="s">
        <v>40</v>
      </c>
      <c r="G43" s="344">
        <v>48</v>
      </c>
      <c r="H43" s="250"/>
      <c r="I43" s="250"/>
      <c r="J43" s="250"/>
      <c r="K43" s="250"/>
      <c r="L43" s="250"/>
      <c r="M43" s="249"/>
      <c r="N43" s="248"/>
      <c r="O43" s="231">
        <f t="shared" si="7"/>
        <v>48</v>
      </c>
      <c r="P43" s="102"/>
      <c r="R43" s="246"/>
    </row>
    <row r="44" spans="1:20" s="3" customFormat="1" ht="20" customHeight="1" x14ac:dyDescent="0.2">
      <c r="A44" s="357">
        <v>6</v>
      </c>
      <c r="B44" s="395" t="s">
        <v>201</v>
      </c>
      <c r="C44" s="395" t="s">
        <v>202</v>
      </c>
      <c r="D44" s="430" t="s">
        <v>423</v>
      </c>
      <c r="E44" s="428" t="s">
        <v>424</v>
      </c>
      <c r="F44" s="339" t="s">
        <v>40</v>
      </c>
      <c r="G44" s="344"/>
      <c r="H44" s="250"/>
      <c r="I44" s="250"/>
      <c r="J44" s="250"/>
      <c r="K44" s="250">
        <v>45</v>
      </c>
      <c r="L44" s="250"/>
      <c r="M44" s="381"/>
      <c r="N44" s="383"/>
      <c r="O44" s="231">
        <f t="shared" si="7"/>
        <v>45</v>
      </c>
      <c r="P44" s="102"/>
      <c r="R44" s="246"/>
    </row>
    <row r="45" spans="1:20" s="3" customFormat="1" ht="20" customHeight="1" x14ac:dyDescent="0.2">
      <c r="A45" s="312">
        <v>7</v>
      </c>
      <c r="B45" s="338" t="s">
        <v>441</v>
      </c>
      <c r="C45" s="338" t="s">
        <v>442</v>
      </c>
      <c r="D45" s="386" t="s">
        <v>74</v>
      </c>
      <c r="E45" s="338" t="s">
        <v>75</v>
      </c>
      <c r="F45" s="339" t="s">
        <v>69</v>
      </c>
      <c r="G45" s="200"/>
      <c r="H45" s="200"/>
      <c r="I45" s="200"/>
      <c r="J45" s="234">
        <v>44</v>
      </c>
      <c r="K45" s="200"/>
      <c r="L45" s="200"/>
      <c r="M45" s="200"/>
      <c r="N45" s="200"/>
      <c r="O45" s="33">
        <f t="shared" si="7"/>
        <v>44</v>
      </c>
      <c r="P45" s="102"/>
      <c r="R45" s="246"/>
    </row>
    <row r="46" spans="1:20" s="3" customFormat="1" ht="20" customHeight="1" x14ac:dyDescent="0.2">
      <c r="A46" s="312">
        <v>8</v>
      </c>
      <c r="B46" s="428" t="s">
        <v>465</v>
      </c>
      <c r="C46" s="428" t="s">
        <v>466</v>
      </c>
      <c r="D46" s="338" t="s">
        <v>241</v>
      </c>
      <c r="E46" s="338" t="s">
        <v>242</v>
      </c>
      <c r="F46" s="339" t="s">
        <v>40</v>
      </c>
      <c r="G46" s="200"/>
      <c r="H46" s="200"/>
      <c r="I46" s="200"/>
      <c r="J46" s="200"/>
      <c r="K46" s="200">
        <v>39</v>
      </c>
      <c r="L46" s="200"/>
      <c r="M46" s="200"/>
      <c r="N46" s="200"/>
      <c r="O46" s="33">
        <f t="shared" si="7"/>
        <v>39</v>
      </c>
      <c r="P46" s="102"/>
      <c r="R46" s="246"/>
    </row>
    <row r="47" spans="1:20" s="3" customFormat="1" ht="20" customHeight="1" x14ac:dyDescent="0.15">
      <c r="A47" s="5"/>
      <c r="B47" s="106"/>
      <c r="C47" s="106"/>
      <c r="D47" s="106"/>
      <c r="E47" s="106"/>
      <c r="F47" s="106"/>
      <c r="G47" s="39"/>
      <c r="H47" s="232"/>
      <c r="I47" s="232"/>
      <c r="J47" s="232"/>
      <c r="K47" s="232"/>
      <c r="L47" s="232"/>
      <c r="M47" s="232"/>
      <c r="N47" s="232"/>
      <c r="O47" s="39"/>
      <c r="P47" s="102"/>
      <c r="Q47" s="245"/>
      <c r="R47" s="246"/>
    </row>
    <row r="48" spans="1:20" s="3" customFormat="1" ht="20" customHeight="1" x14ac:dyDescent="0.2">
      <c r="A48" s="5"/>
      <c r="B48" s="108"/>
      <c r="C48" s="108"/>
      <c r="D48" s="108"/>
      <c r="E48" s="108"/>
      <c r="F48" s="108"/>
      <c r="G48" s="39"/>
      <c r="H48" s="232"/>
      <c r="I48" s="232"/>
      <c r="J48" s="232"/>
      <c r="K48" s="232"/>
      <c r="L48" s="232"/>
      <c r="M48" s="232"/>
      <c r="N48" s="232"/>
      <c r="O48" s="39"/>
      <c r="P48" s="102"/>
      <c r="Q48" s="245"/>
      <c r="R48" s="246"/>
      <c r="S48" s="27" t="s">
        <v>5</v>
      </c>
    </row>
    <row r="49" spans="1:19" s="3" customFormat="1" ht="20" customHeight="1" x14ac:dyDescent="0.2">
      <c r="A49" s="5"/>
      <c r="B49" s="289"/>
      <c r="C49" s="289"/>
      <c r="D49" s="289"/>
      <c r="E49" s="289"/>
      <c r="F49" s="290"/>
      <c r="H49"/>
      <c r="I49"/>
      <c r="J49"/>
      <c r="K49" s="32"/>
      <c r="L49" s="32"/>
      <c r="M49" s="32"/>
      <c r="N49" s="32"/>
      <c r="O49" s="39"/>
      <c r="P49" s="102"/>
      <c r="S49" s="27"/>
    </row>
    <row r="50" spans="1:19" s="3" customFormat="1" ht="20" customHeight="1" x14ac:dyDescent="0.15">
      <c r="A50" s="5"/>
      <c r="B50" s="106"/>
      <c r="C50" s="106"/>
      <c r="D50" s="106"/>
      <c r="E50" s="106"/>
      <c r="F50" s="106"/>
      <c r="G50"/>
      <c r="H50" s="232"/>
      <c r="I50" s="232"/>
      <c r="J50" s="232"/>
      <c r="K50" s="232"/>
      <c r="L50" s="232"/>
      <c r="M50" s="232"/>
      <c r="N50" s="232"/>
      <c r="O50" s="39"/>
      <c r="P50" s="102"/>
    </row>
    <row r="51" spans="1:19" s="3" customFormat="1" ht="20" customHeight="1" x14ac:dyDescent="0.15">
      <c r="A51" s="5"/>
      <c r="O51" s="39"/>
    </row>
    <row r="52" spans="1:19" s="3" customFormat="1" ht="20" customHeight="1" x14ac:dyDescent="0.2">
      <c r="A52" s="5"/>
      <c r="D52" s="108"/>
      <c r="E52" s="108"/>
    </row>
    <row r="53" spans="1:19" s="3" customFormat="1" ht="20" customHeight="1" x14ac:dyDescent="0.2">
      <c r="D53" s="108"/>
      <c r="E53" s="108"/>
      <c r="Q53" s="102" t="s">
        <v>5</v>
      </c>
    </row>
    <row r="54" spans="1:19" s="3" customFormat="1" ht="20" customHeight="1" x14ac:dyDescent="0.2">
      <c r="D54" s="108"/>
      <c r="E54" s="108"/>
    </row>
    <row r="55" spans="1:19" s="3" customFormat="1" ht="20" customHeight="1" x14ac:dyDescent="0.2">
      <c r="B55" s="201"/>
      <c r="C55" s="201"/>
      <c r="D55" s="211"/>
      <c r="E55" s="211"/>
      <c r="F55" s="201"/>
      <c r="G55" s="201"/>
      <c r="H55" s="201"/>
      <c r="I55" s="201"/>
      <c r="J55" s="201"/>
      <c r="K55" s="201"/>
      <c r="L55" s="201"/>
      <c r="M55" s="201"/>
      <c r="N55" s="201"/>
      <c r="O55" s="201"/>
    </row>
    <row r="56" spans="1:19" s="3" customFormat="1" ht="20" customHeight="1" x14ac:dyDescent="0.15">
      <c r="D56" s="106"/>
      <c r="E56" s="106"/>
    </row>
    <row r="57" spans="1:19" s="3" customFormat="1" ht="20" customHeight="1" x14ac:dyDescent="0.2">
      <c r="D57" s="211"/>
      <c r="E57" s="211"/>
    </row>
    <row r="58" spans="1:19" s="3" customFormat="1" ht="20" customHeight="1" x14ac:dyDescent="0.2">
      <c r="D58" s="211"/>
      <c r="E58" s="211"/>
    </row>
    <row r="59" spans="1:19" s="3" customFormat="1" ht="20" customHeight="1" x14ac:dyDescent="0.15"/>
    <row r="60" spans="1:19" s="3" customFormat="1" ht="20" customHeight="1" x14ac:dyDescent="0.15"/>
    <row r="61" spans="1:19" s="3" customFormat="1" ht="20" customHeight="1" x14ac:dyDescent="0.15"/>
    <row r="62" spans="1:19" s="3" customFormat="1" ht="20" customHeight="1" x14ac:dyDescent="0.15"/>
    <row r="63" spans="1:19" s="3" customFormat="1" ht="20" customHeight="1" x14ac:dyDescent="0.15"/>
    <row r="64" spans="1:19" s="3" customFormat="1" ht="20" customHeight="1" x14ac:dyDescent="0.15"/>
    <row r="65" spans="16:16" s="3" customFormat="1" ht="20" customHeight="1" x14ac:dyDescent="0.15"/>
    <row r="66" spans="16:16" s="3" customFormat="1" ht="20" customHeight="1" x14ac:dyDescent="0.15"/>
    <row r="67" spans="16:16" s="3" customFormat="1" ht="20" customHeight="1" x14ac:dyDescent="0.15"/>
    <row r="68" spans="16:16" s="3" customFormat="1" ht="29.25" customHeight="1" x14ac:dyDescent="0.15"/>
    <row r="69" spans="16:16" s="3" customFormat="1" ht="20" customHeight="1" x14ac:dyDescent="0.15"/>
    <row r="70" spans="16:16" s="3" customFormat="1" ht="20" customHeight="1" x14ac:dyDescent="0.15"/>
    <row r="71" spans="16:16" ht="19.5" customHeight="1" x14ac:dyDescent="0.15"/>
    <row r="72" spans="16:16" ht="19.5" customHeight="1" x14ac:dyDescent="0.15"/>
    <row r="73" spans="16:16" ht="19.5" customHeight="1" x14ac:dyDescent="0.15">
      <c r="P73" s="39"/>
    </row>
    <row r="74" spans="16:16" ht="19.5" customHeight="1" x14ac:dyDescent="0.15">
      <c r="P74" s="39"/>
    </row>
    <row r="75" spans="16:16" ht="19.5" customHeight="1" x14ac:dyDescent="0.15">
      <c r="P75" s="39"/>
    </row>
    <row r="76" spans="16:16" ht="19.5" customHeight="1" x14ac:dyDescent="0.15">
      <c r="P76" s="39"/>
    </row>
    <row r="77" spans="16:16" ht="19.5" customHeight="1" x14ac:dyDescent="0.15">
      <c r="P77" s="39"/>
    </row>
    <row r="78" spans="16:16" ht="19.5" customHeight="1" x14ac:dyDescent="0.15">
      <c r="P78" s="39"/>
    </row>
    <row r="79" spans="16:16" ht="19.5" customHeight="1" x14ac:dyDescent="0.15"/>
    <row r="80" spans="16:16" ht="19.5" customHeight="1" x14ac:dyDescent="0.15">
      <c r="P80" s="39"/>
    </row>
    <row r="81" spans="1:25" ht="19.5" customHeight="1" x14ac:dyDescent="0.15">
      <c r="A81" s="5"/>
      <c r="P81" s="39"/>
      <c r="R81" s="86" t="s">
        <v>23</v>
      </c>
    </row>
    <row r="82" spans="1:25" ht="19.5" customHeight="1" x14ac:dyDescent="0.15">
      <c r="A82" s="5"/>
      <c r="B82" s="49"/>
      <c r="C82" s="49"/>
      <c r="D82" s="49"/>
      <c r="E82" s="49"/>
      <c r="F82" s="49"/>
      <c r="G82" s="39"/>
      <c r="H82" s="39"/>
      <c r="I82" s="39"/>
      <c r="J82" s="39"/>
      <c r="K82" s="39"/>
      <c r="L82" s="39"/>
      <c r="M82" s="39"/>
      <c r="N82" s="39"/>
      <c r="O82" s="39" t="s">
        <v>5</v>
      </c>
      <c r="P82" s="39"/>
    </row>
    <row r="83" spans="1:25" ht="19.5" customHeight="1" x14ac:dyDescent="0.15">
      <c r="A83" s="5"/>
      <c r="B83" s="62"/>
      <c r="C83" s="62"/>
      <c r="D83" s="62"/>
      <c r="E83" s="62"/>
      <c r="F83" s="49"/>
      <c r="G83" s="39"/>
      <c r="H83" s="39"/>
      <c r="I83" s="39"/>
      <c r="J83" s="39"/>
      <c r="K83" s="39"/>
      <c r="L83" s="39"/>
      <c r="M83" s="39"/>
      <c r="N83" s="39"/>
      <c r="O83" s="39"/>
      <c r="P83" s="39"/>
      <c r="Y83">
        <f>+Z83</f>
        <v>0</v>
      </c>
    </row>
    <row r="84" spans="1:25" ht="19.5" customHeight="1" x14ac:dyDescent="0.15">
      <c r="A84" s="5"/>
      <c r="B84" s="49"/>
      <c r="C84" s="49"/>
      <c r="D84" s="49"/>
      <c r="E84" s="49"/>
      <c r="F84" s="49"/>
      <c r="M84" s="39"/>
      <c r="O84" s="39"/>
      <c r="P84" s="39"/>
    </row>
    <row r="85" spans="1:25" ht="19.5" customHeight="1" x14ac:dyDescent="0.15">
      <c r="A85" s="5"/>
      <c r="B85" s="49"/>
      <c r="C85" s="49"/>
      <c r="D85" s="49"/>
      <c r="E85" s="49"/>
      <c r="F85" s="49"/>
      <c r="G85" s="39"/>
      <c r="H85" s="39"/>
      <c r="I85" s="39"/>
      <c r="J85" s="39"/>
      <c r="K85" s="39"/>
      <c r="L85" s="39"/>
      <c r="M85" s="39"/>
      <c r="N85" s="39"/>
      <c r="O85" s="39"/>
      <c r="P85" s="39"/>
    </row>
    <row r="86" spans="1:25" ht="19.5" customHeight="1" x14ac:dyDescent="0.15">
      <c r="A86" s="5"/>
      <c r="B86" s="49"/>
      <c r="C86" s="49"/>
      <c r="D86" s="49"/>
      <c r="E86" s="49"/>
      <c r="F86" s="49"/>
      <c r="G86" s="39"/>
      <c r="H86" s="39"/>
      <c r="I86" s="39"/>
      <c r="J86" s="39"/>
      <c r="K86" s="39"/>
      <c r="L86" s="39"/>
      <c r="M86" s="39"/>
      <c r="N86" s="39"/>
      <c r="O86" s="39"/>
      <c r="P86" s="39"/>
    </row>
    <row r="87" spans="1:25" ht="19.5" customHeight="1" x14ac:dyDescent="0.15">
      <c r="A87" s="5"/>
      <c r="B87" s="62"/>
      <c r="C87" s="62"/>
      <c r="D87" s="62"/>
      <c r="E87" s="62"/>
      <c r="F87" s="49"/>
      <c r="G87" s="39"/>
      <c r="H87" s="39"/>
      <c r="I87" s="39"/>
      <c r="J87" s="39"/>
      <c r="K87" s="39"/>
      <c r="L87" s="39"/>
      <c r="M87" s="39"/>
      <c r="N87" s="39"/>
      <c r="O87" s="39"/>
      <c r="P87" s="39"/>
      <c r="R87" s="12" t="s">
        <v>5</v>
      </c>
    </row>
    <row r="88" spans="1:25" ht="19.5" customHeight="1" x14ac:dyDescent="0.15">
      <c r="A88" s="5"/>
      <c r="P88" s="39"/>
    </row>
    <row r="89" spans="1:25" s="3" customFormat="1" ht="20" customHeight="1" x14ac:dyDescent="0.25">
      <c r="A89" s="13"/>
      <c r="B89" s="80"/>
      <c r="C89" s="81"/>
      <c r="D89" s="13"/>
      <c r="E89" s="54"/>
      <c r="F89" s="12"/>
      <c r="G89" s="12"/>
      <c r="H89" s="12"/>
      <c r="I89" s="12"/>
      <c r="J89" s="12"/>
      <c r="K89" s="12"/>
      <c r="L89" s="12"/>
      <c r="M89" s="12"/>
      <c r="N89" s="12"/>
      <c r="O89" s="79"/>
    </row>
    <row r="90" spans="1:25" ht="24.75" customHeight="1" x14ac:dyDescent="0.15">
      <c r="A90" s="83"/>
      <c r="B90" s="83"/>
      <c r="C90" s="83"/>
      <c r="D90" s="83"/>
      <c r="E90" s="83"/>
      <c r="F90" s="83"/>
      <c r="G90" s="57"/>
      <c r="H90" s="58"/>
      <c r="I90" s="59"/>
      <c r="J90" s="60"/>
      <c r="K90" s="58"/>
      <c r="L90" s="58"/>
      <c r="M90" s="61"/>
      <c r="N90" s="58"/>
      <c r="O90" s="60"/>
    </row>
    <row r="91" spans="1:25" s="3" customFormat="1" ht="20" customHeight="1" x14ac:dyDescent="0.15">
      <c r="A91" s="5"/>
      <c r="B91" s="84"/>
      <c r="C91" s="84"/>
      <c r="D91" s="84"/>
      <c r="E91" s="84"/>
      <c r="F91" s="75"/>
      <c r="G91" s="50"/>
      <c r="H91" s="39"/>
      <c r="I91" s="39"/>
      <c r="J91" s="39"/>
      <c r="K91" s="39"/>
      <c r="L91" s="39"/>
      <c r="M91" s="39"/>
      <c r="N91" s="50"/>
      <c r="O91" s="39"/>
    </row>
    <row r="92" spans="1:25" ht="19.5" customHeight="1" x14ac:dyDescent="0.15">
      <c r="A92" s="5"/>
      <c r="B92" s="85"/>
      <c r="C92" s="85"/>
      <c r="D92" s="86"/>
      <c r="E92" s="85"/>
      <c r="F92" s="85"/>
      <c r="I92" s="38"/>
      <c r="J92" s="38"/>
      <c r="K92" s="38"/>
      <c r="L92" s="39"/>
      <c r="M92" s="39"/>
      <c r="N92" s="39"/>
      <c r="O92" s="39"/>
    </row>
    <row r="93" spans="1:25" s="3" customFormat="1" ht="20" customHeight="1" x14ac:dyDescent="0.15">
      <c r="A93" s="5"/>
      <c r="B93" s="37"/>
      <c r="C93" s="37"/>
      <c r="D93" s="37"/>
      <c r="E93" s="37"/>
      <c r="F93" s="37"/>
      <c r="G93" s="87"/>
      <c r="H93" s="87"/>
      <c r="I93" s="88"/>
      <c r="J93" s="50"/>
      <c r="K93" s="5"/>
      <c r="L93" s="5"/>
      <c r="M93" s="5"/>
      <c r="N93" s="38"/>
      <c r="O93" s="39"/>
    </row>
    <row r="94" spans="1:25" s="3" customFormat="1" ht="20" customHeight="1" x14ac:dyDescent="0.15">
      <c r="A94" s="5"/>
      <c r="B94" s="84"/>
      <c r="C94" s="84"/>
      <c r="D94" s="84"/>
      <c r="E94" s="84"/>
      <c r="F94" s="75"/>
      <c r="G94"/>
      <c r="H94"/>
      <c r="I94" s="38"/>
      <c r="J94" s="38"/>
      <c r="K94" s="38"/>
      <c r="L94" s="39"/>
      <c r="M94" s="39"/>
      <c r="N94" s="39"/>
      <c r="O94" s="39"/>
    </row>
    <row r="95" spans="1:25" s="3" customFormat="1" ht="20" customHeight="1" x14ac:dyDescent="0.15">
      <c r="A95" s="5"/>
      <c r="B95" s="85"/>
      <c r="C95" s="85"/>
      <c r="D95" s="89"/>
      <c r="E95" s="89"/>
      <c r="F95" s="12"/>
      <c r="G95"/>
      <c r="H95"/>
      <c r="I95" s="46"/>
      <c r="J95" s="46"/>
      <c r="K95" s="46"/>
      <c r="L95" s="46"/>
      <c r="M95" s="38"/>
      <c r="N95" s="38"/>
      <c r="O95" s="39"/>
    </row>
    <row r="96" spans="1:25" s="3" customFormat="1" ht="20" customHeight="1" x14ac:dyDescent="0.15">
      <c r="A96" s="5"/>
      <c r="B96" s="85"/>
      <c r="C96" s="85"/>
      <c r="D96" s="12"/>
      <c r="E96" s="82"/>
      <c r="F96" s="82"/>
      <c r="G96"/>
      <c r="H96"/>
      <c r="I96" s="46"/>
      <c r="J96" s="46"/>
      <c r="K96" s="46"/>
      <c r="L96" s="46"/>
      <c r="M96" s="38"/>
      <c r="N96" s="38"/>
      <c r="O96" s="39"/>
    </row>
    <row r="97" spans="1:18" s="3" customFormat="1" ht="20" customHeight="1" x14ac:dyDescent="0.15">
      <c r="A97" s="5"/>
      <c r="B97" s="85"/>
      <c r="C97" s="85"/>
      <c r="D97" s="85"/>
      <c r="E97" s="85"/>
      <c r="F97" s="85"/>
      <c r="G97"/>
      <c r="H97"/>
      <c r="I97" s="38"/>
      <c r="J97" s="39"/>
      <c r="K97" s="38"/>
      <c r="L97" s="38"/>
      <c r="M97" s="38"/>
      <c r="N97" s="38"/>
      <c r="O97" s="39"/>
    </row>
    <row r="98" spans="1:18" s="3" customFormat="1" ht="20" customHeight="1" x14ac:dyDescent="0.15">
      <c r="A98" s="5"/>
      <c r="B98" s="85"/>
      <c r="C98" s="85"/>
      <c r="D98" s="82"/>
      <c r="E98" s="82"/>
      <c r="F98" s="82"/>
      <c r="G98"/>
      <c r="H98"/>
      <c r="I98" s="46"/>
      <c r="J98" s="46"/>
      <c r="K98" s="46"/>
      <c r="L98" s="46"/>
      <c r="M98" s="38"/>
      <c r="N98" s="38"/>
      <c r="O98" s="39"/>
    </row>
    <row r="99" spans="1:18" s="3" customFormat="1" ht="20" customHeight="1" x14ac:dyDescent="0.15">
      <c r="A99" s="5"/>
      <c r="B99" s="85"/>
      <c r="C99" s="85"/>
      <c r="D99" s="85"/>
      <c r="E99" s="85"/>
      <c r="F99" s="85"/>
      <c r="G99"/>
      <c r="H99"/>
      <c r="I99" s="38"/>
      <c r="J99" s="38"/>
      <c r="K99" s="38"/>
      <c r="L99" s="38"/>
      <c r="M99" s="38"/>
      <c r="N99" s="38"/>
      <c r="O99" s="39"/>
      <c r="R99" s="27" t="s">
        <v>5</v>
      </c>
    </row>
    <row r="100" spans="1:18" s="3" customFormat="1" ht="20" customHeight="1" x14ac:dyDescent="0.15">
      <c r="A100" s="5"/>
      <c r="B100" s="37"/>
      <c r="C100" s="37"/>
      <c r="D100" s="37"/>
      <c r="E100" s="37"/>
      <c r="F100" s="90"/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8" ht="19.5" customHeight="1" x14ac:dyDescent="0.15">
      <c r="A101" s="5"/>
      <c r="B101" s="85"/>
      <c r="C101" s="85"/>
      <c r="D101" s="82"/>
      <c r="E101" s="82"/>
      <c r="F101" s="82"/>
      <c r="G101" s="1"/>
      <c r="H101" s="1"/>
      <c r="I101" s="91"/>
      <c r="J101" s="91"/>
      <c r="K101" s="91"/>
      <c r="L101" s="88"/>
      <c r="M101" s="5"/>
      <c r="N101" s="38"/>
      <c r="O101" s="39"/>
    </row>
    <row r="102" spans="1:18" ht="19.5" customHeight="1" x14ac:dyDescent="0.15">
      <c r="A102" s="5"/>
      <c r="B102" s="89"/>
      <c r="C102" s="89"/>
      <c r="D102" s="89"/>
      <c r="E102" s="89"/>
      <c r="F102" s="82"/>
      <c r="G102" s="1"/>
      <c r="H102" s="1"/>
      <c r="I102" s="1"/>
      <c r="J102" s="87"/>
      <c r="K102" s="87"/>
      <c r="L102" s="87"/>
      <c r="M102" s="5"/>
      <c r="N102" s="38"/>
      <c r="O102" s="39"/>
    </row>
    <row r="103" spans="1:18" ht="19.5" customHeight="1" x14ac:dyDescent="0.15">
      <c r="A103" s="5"/>
      <c r="B103" s="89"/>
      <c r="C103" s="89"/>
      <c r="D103" s="89"/>
      <c r="E103" s="89"/>
      <c r="F103" s="82"/>
      <c r="G103" s="1"/>
      <c r="H103" s="1"/>
      <c r="I103" s="1"/>
      <c r="J103" s="87"/>
      <c r="K103" s="87"/>
      <c r="L103" s="87"/>
      <c r="M103" s="5"/>
      <c r="N103" s="38"/>
      <c r="O103" s="39"/>
    </row>
    <row r="104" spans="1:18" ht="19.5" customHeight="1" x14ac:dyDescent="0.15"/>
    <row r="105" spans="1:18" s="3" customFormat="1" ht="20" customHeight="1" x14ac:dyDescent="0.15"/>
    <row r="106" spans="1:18" s="3" customFormat="1" ht="20" customHeight="1" x14ac:dyDescent="0.15"/>
    <row r="107" spans="1:18" s="3" customFormat="1" ht="20" customHeight="1" x14ac:dyDescent="0.15"/>
    <row r="108" spans="1:18" s="3" customFormat="1" ht="20" customHeight="1" x14ac:dyDescent="0.15"/>
    <row r="109" spans="1:18" ht="19.5" customHeight="1" x14ac:dyDescent="0.15">
      <c r="G109" s="1"/>
      <c r="H109" s="1"/>
      <c r="I109" s="1"/>
      <c r="J109" s="1"/>
      <c r="K109" s="1"/>
      <c r="L109" s="1"/>
      <c r="M109" s="1"/>
    </row>
    <row r="110" spans="1:18" ht="19.5" customHeight="1" x14ac:dyDescent="0.15">
      <c r="G110" s="1"/>
      <c r="H110" s="1"/>
      <c r="I110" s="1"/>
      <c r="J110" s="1"/>
      <c r="K110" s="1"/>
      <c r="L110" s="1"/>
      <c r="M110" s="1"/>
    </row>
    <row r="111" spans="1:18" s="3" customFormat="1" ht="20" customHeight="1" x14ac:dyDescent="0.15"/>
    <row r="112" spans="1:18" ht="19.5" customHeight="1" x14ac:dyDescent="0.15">
      <c r="G112" s="1"/>
      <c r="H112" s="1"/>
      <c r="I112" s="1"/>
      <c r="J112" s="1"/>
      <c r="K112" s="1"/>
      <c r="L112" s="1"/>
      <c r="M112" s="1"/>
    </row>
    <row r="113" spans="7:13" ht="19.5" customHeight="1" x14ac:dyDescent="0.15">
      <c r="G113" s="1"/>
      <c r="H113" s="1"/>
      <c r="I113" s="1"/>
      <c r="J113" s="1"/>
      <c r="K113" s="1"/>
      <c r="L113" s="1"/>
      <c r="M113" s="1"/>
    </row>
    <row r="114" spans="7:13" ht="19.5" customHeight="1" x14ac:dyDescent="0.15">
      <c r="G114" s="1"/>
      <c r="H114" s="1"/>
      <c r="I114" s="1"/>
      <c r="J114" s="1"/>
      <c r="K114" s="1"/>
      <c r="L114" s="1"/>
      <c r="M114" s="1"/>
    </row>
    <row r="115" spans="7:13" ht="19.5" customHeight="1" x14ac:dyDescent="0.15">
      <c r="G115" s="1"/>
      <c r="H115" s="1"/>
      <c r="I115" s="1"/>
      <c r="J115" s="1"/>
      <c r="K115" s="1"/>
      <c r="L115" s="1"/>
      <c r="M115" s="1"/>
    </row>
    <row r="116" spans="7:13" s="3" customFormat="1" ht="20" customHeight="1" x14ac:dyDescent="0.15"/>
    <row r="117" spans="7:13" s="3" customFormat="1" ht="20" customHeight="1" x14ac:dyDescent="0.15"/>
    <row r="118" spans="7:13" s="3" customFormat="1" ht="20" customHeight="1" x14ac:dyDescent="0.15"/>
    <row r="119" spans="7:13" ht="19.5" customHeight="1" x14ac:dyDescent="0.15">
      <c r="G119" s="1"/>
      <c r="H119" s="1"/>
      <c r="I119" s="1"/>
      <c r="J119" s="1"/>
      <c r="K119" s="1"/>
      <c r="L119" s="1"/>
      <c r="M119" s="1"/>
    </row>
    <row r="120" spans="7:13" ht="19.5" customHeight="1" x14ac:dyDescent="0.15">
      <c r="G120" s="1"/>
      <c r="H120" s="1"/>
      <c r="I120" s="1"/>
      <c r="J120" s="1"/>
      <c r="K120" s="1"/>
      <c r="L120" s="1"/>
      <c r="M120" s="1"/>
    </row>
    <row r="121" spans="7:13" ht="19.5" customHeight="1" x14ac:dyDescent="0.15">
      <c r="G121" s="1"/>
      <c r="H121" s="1"/>
      <c r="I121" s="1"/>
      <c r="J121" s="1"/>
      <c r="K121" s="1"/>
      <c r="L121" s="1"/>
      <c r="M121" s="1"/>
    </row>
    <row r="122" spans="7:13" ht="19.5" customHeight="1" x14ac:dyDescent="0.15">
      <c r="G122" s="1"/>
      <c r="H122" s="1"/>
      <c r="I122" s="1"/>
      <c r="J122" s="1"/>
      <c r="K122" s="1"/>
      <c r="L122" s="1"/>
      <c r="M122" s="1"/>
    </row>
    <row r="123" spans="7:13" s="3" customFormat="1" ht="20" customHeight="1" x14ac:dyDescent="0.15"/>
    <row r="124" spans="7:13" s="3" customFormat="1" ht="20" customHeight="1" x14ac:dyDescent="0.15"/>
    <row r="125" spans="7:13" s="3" customFormat="1" ht="20" customHeight="1" x14ac:dyDescent="0.15"/>
    <row r="126" spans="7:13" ht="19.5" customHeight="1" x14ac:dyDescent="0.15">
      <c r="G126" s="1"/>
      <c r="H126" s="1"/>
      <c r="I126" s="1"/>
      <c r="J126" s="1"/>
      <c r="K126" s="1"/>
      <c r="L126" s="1"/>
      <c r="M126" s="1"/>
    </row>
    <row r="127" spans="7:13" ht="19.5" customHeight="1" x14ac:dyDescent="0.15">
      <c r="G127" s="1"/>
      <c r="H127" s="1"/>
      <c r="I127" s="1"/>
      <c r="J127" s="1"/>
      <c r="K127" s="1"/>
      <c r="L127" s="1"/>
      <c r="M127" s="1"/>
    </row>
    <row r="128" spans="7:13" ht="19.5" customHeight="1" x14ac:dyDescent="0.15">
      <c r="G128" s="1"/>
      <c r="H128" s="1"/>
      <c r="I128" s="1"/>
      <c r="J128" s="1"/>
      <c r="K128" s="1"/>
      <c r="L128" s="1"/>
      <c r="M128" s="1"/>
    </row>
    <row r="129" spans="1:13" ht="12.75" customHeight="1" x14ac:dyDescent="0.15">
      <c r="A129" s="5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75" customHeight="1" x14ac:dyDescent="0.15">
      <c r="A130" s="5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75" customHeight="1" x14ac:dyDescent="0.15">
      <c r="A131" s="5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2.75" customHeight="1" x14ac:dyDescent="0.15">
      <c r="A132" s="5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2.75" customHeight="1" x14ac:dyDescent="0.15">
      <c r="A133" s="5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2.75" customHeight="1" x14ac:dyDescent="0.15">
      <c r="A134" s="5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2.75" customHeight="1" x14ac:dyDescent="0.15">
      <c r="A135" s="5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2.75" customHeight="1" x14ac:dyDescent="0.15">
      <c r="A136" s="5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2.75" customHeight="1" x14ac:dyDescent="0.15">
      <c r="A137" s="5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2.75" customHeight="1" x14ac:dyDescent="0.15">
      <c r="A138" s="5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2.75" customHeight="1" x14ac:dyDescent="0.15">
      <c r="A139" s="5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2.75" customHeight="1" x14ac:dyDescent="0.15">
      <c r="A140" s="5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2.75" customHeight="1" x14ac:dyDescent="0.15">
      <c r="A141" s="5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2.75" customHeight="1" x14ac:dyDescent="0.15">
      <c r="A142" s="5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2.75" customHeight="1" x14ac:dyDescent="0.15">
      <c r="A143" s="5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2.75" customHeight="1" x14ac:dyDescent="0.15">
      <c r="A144" s="5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2.75" customHeight="1" x14ac:dyDescent="0.15">
      <c r="A145" s="5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2.75" customHeight="1" x14ac:dyDescent="0.15">
      <c r="A146" s="5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2.75" customHeight="1" x14ac:dyDescent="0.15">
      <c r="A147" s="5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2.75" customHeight="1" x14ac:dyDescent="0.15">
      <c r="A148" s="5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2.75" customHeight="1" x14ac:dyDescent="0.15">
      <c r="A149" s="5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2.75" customHeight="1" x14ac:dyDescent="0.15">
      <c r="A150" s="5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2.75" customHeight="1" x14ac:dyDescent="0.15">
      <c r="A151" s="5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2.75" customHeight="1" x14ac:dyDescent="0.15">
      <c r="A152" s="5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2.75" customHeight="1" x14ac:dyDescent="0.15">
      <c r="A153" s="5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2.75" customHeight="1" x14ac:dyDescent="0.15">
      <c r="A154" s="5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2.75" customHeight="1" x14ac:dyDescent="0.15">
      <c r="A155" s="5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2.75" customHeight="1" x14ac:dyDescent="0.15">
      <c r="A156" s="5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2.75" customHeight="1" x14ac:dyDescent="0.15">
      <c r="A157" s="5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2.75" customHeight="1" x14ac:dyDescent="0.15">
      <c r="A158" s="5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2.75" customHeight="1" x14ac:dyDescent="0.15">
      <c r="A159" s="5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2.75" customHeight="1" x14ac:dyDescent="0.15">
      <c r="A160" s="5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2.75" customHeight="1" x14ac:dyDescent="0.15">
      <c r="A161" s="5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2.75" customHeight="1" x14ac:dyDescent="0.15">
      <c r="A162" s="5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2.75" customHeight="1" x14ac:dyDescent="0.15">
      <c r="A163" s="5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2.75" customHeight="1" x14ac:dyDescent="0.15">
      <c r="A164" s="5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2.75" customHeight="1" x14ac:dyDescent="0.15">
      <c r="A165" s="5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2.75" customHeight="1" x14ac:dyDescent="0.15">
      <c r="A166" s="5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2.75" customHeight="1" x14ac:dyDescent="0.15">
      <c r="A167" s="5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2.75" customHeight="1" x14ac:dyDescent="0.15">
      <c r="A168" s="5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2.75" customHeight="1" x14ac:dyDescent="0.15">
      <c r="A169" s="5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2.75" customHeight="1" x14ac:dyDescent="0.15">
      <c r="A170" s="5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2.75" customHeight="1" x14ac:dyDescent="0.15">
      <c r="A171" s="5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75" customHeight="1" x14ac:dyDescent="0.15">
      <c r="A172" s="5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2.75" customHeight="1" x14ac:dyDescent="0.15">
      <c r="A173" s="5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2.75" customHeight="1" x14ac:dyDescent="0.15">
      <c r="A174" s="5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2.75" customHeight="1" x14ac:dyDescent="0.15">
      <c r="A175" s="5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2.75" customHeight="1" x14ac:dyDescent="0.15">
      <c r="A176" s="5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2.75" customHeight="1" x14ac:dyDescent="0.15">
      <c r="A177" s="5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2.75" customHeight="1" x14ac:dyDescent="0.15">
      <c r="A178" s="5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2.75" customHeight="1" x14ac:dyDescent="0.15">
      <c r="A179" s="5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2.75" customHeight="1" x14ac:dyDescent="0.15">
      <c r="A180" s="5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2.75" customHeight="1" x14ac:dyDescent="0.15">
      <c r="A181" s="5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2.75" customHeight="1" x14ac:dyDescent="0.15">
      <c r="A182" s="5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2.75" customHeight="1" x14ac:dyDescent="0.15">
      <c r="A183" s="5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</row>
  </sheetData>
  <phoneticPr fontId="0" type="noConversion"/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28"/>
  <sheetViews>
    <sheetView topLeftCell="A78" zoomScaleNormal="100" workbookViewId="0">
      <selection activeCell="B18" sqref="B18:C18"/>
    </sheetView>
  </sheetViews>
  <sheetFormatPr baseColWidth="10" defaultColWidth="8.83203125" defaultRowHeight="13" x14ac:dyDescent="0.15"/>
  <cols>
    <col min="1" max="1" width="7.1640625" customWidth="1"/>
    <col min="2" max="2" width="19.33203125" customWidth="1"/>
    <col min="3" max="3" width="16.5" customWidth="1"/>
    <col min="4" max="4" width="20.83203125" customWidth="1"/>
    <col min="5" max="5" width="3.5" customWidth="1"/>
    <col min="6" max="7" width="3.6640625" customWidth="1"/>
    <col min="8" max="12" width="3.5" customWidth="1"/>
    <col min="13" max="13" width="7.83203125" customWidth="1"/>
    <col min="14" max="14" width="8.6640625" customWidth="1"/>
    <col min="15" max="15" width="7.6640625" customWidth="1"/>
    <col min="16" max="16" width="8.33203125" customWidth="1"/>
    <col min="17" max="17" width="7.83203125" customWidth="1"/>
    <col min="18" max="18" width="8.1640625" customWidth="1"/>
    <col min="20" max="20" width="4.83203125" customWidth="1"/>
  </cols>
  <sheetData>
    <row r="1" spans="1:15" ht="18" customHeight="1" thickBot="1" x14ac:dyDescent="0.2">
      <c r="A1" s="198"/>
      <c r="B1" s="135" t="s">
        <v>13</v>
      </c>
      <c r="C1" s="199"/>
      <c r="D1" s="122"/>
      <c r="E1" s="123"/>
      <c r="F1" s="123"/>
      <c r="G1" s="123"/>
      <c r="H1" s="123"/>
      <c r="I1" s="123"/>
      <c r="J1" s="123"/>
      <c r="K1" s="123"/>
      <c r="L1" s="123"/>
      <c r="M1" s="124"/>
    </row>
    <row r="2" spans="1:15" ht="30.75" customHeight="1" thickTop="1" thickBot="1" x14ac:dyDescent="0.2">
      <c r="A2" s="138" t="s">
        <v>27</v>
      </c>
      <c r="B2" s="138" t="s">
        <v>0</v>
      </c>
      <c r="C2" s="138" t="s">
        <v>1</v>
      </c>
      <c r="D2" s="138" t="s">
        <v>2</v>
      </c>
      <c r="E2" s="145" t="s">
        <v>66</v>
      </c>
      <c r="F2" s="148" t="s">
        <v>336</v>
      </c>
      <c r="G2" s="202" t="s">
        <v>413</v>
      </c>
      <c r="H2" s="176" t="s">
        <v>438</v>
      </c>
      <c r="I2" s="150" t="s">
        <v>458</v>
      </c>
      <c r="J2" s="150"/>
      <c r="K2" s="180"/>
      <c r="L2" s="150"/>
      <c r="M2" s="150" t="s">
        <v>21</v>
      </c>
      <c r="N2" s="40"/>
      <c r="O2" s="41"/>
    </row>
    <row r="3" spans="1:15" ht="15" customHeight="1" thickTop="1" x14ac:dyDescent="0.2">
      <c r="A3" s="307">
        <v>1</v>
      </c>
      <c r="B3" s="284" t="s">
        <v>84</v>
      </c>
      <c r="C3" s="284" t="s">
        <v>85</v>
      </c>
      <c r="D3" s="285" t="s">
        <v>86</v>
      </c>
      <c r="E3" s="306">
        <v>33</v>
      </c>
      <c r="F3" s="238">
        <v>32</v>
      </c>
      <c r="G3" s="238">
        <v>47</v>
      </c>
      <c r="H3" s="238">
        <v>50</v>
      </c>
      <c r="I3" s="238">
        <v>34</v>
      </c>
      <c r="J3" s="238"/>
      <c r="K3" s="238"/>
      <c r="L3" s="238"/>
      <c r="M3" s="352">
        <f>SUM(E3:L3)-F3</f>
        <v>164</v>
      </c>
    </row>
    <row r="4" spans="1:15" ht="15.75" customHeight="1" x14ac:dyDescent="0.2">
      <c r="A4" s="307">
        <v>2</v>
      </c>
      <c r="B4" s="215" t="s">
        <v>62</v>
      </c>
      <c r="C4" s="325" t="s">
        <v>365</v>
      </c>
      <c r="D4" s="105" t="s">
        <v>329</v>
      </c>
      <c r="E4" s="238"/>
      <c r="F4" s="238">
        <v>23</v>
      </c>
      <c r="G4" s="238">
        <v>34</v>
      </c>
      <c r="H4" s="238">
        <v>55</v>
      </c>
      <c r="I4" s="238">
        <v>36</v>
      </c>
      <c r="J4" s="238"/>
      <c r="K4" s="238"/>
      <c r="L4" s="238"/>
      <c r="M4" s="352">
        <f>SUM(E4:L4)</f>
        <v>148</v>
      </c>
      <c r="N4" s="39"/>
      <c r="O4" s="39"/>
    </row>
    <row r="5" spans="1:15" ht="15.75" customHeight="1" x14ac:dyDescent="0.2">
      <c r="A5" s="307">
        <v>3</v>
      </c>
      <c r="B5" s="284" t="s">
        <v>98</v>
      </c>
      <c r="C5" s="284" t="s">
        <v>99</v>
      </c>
      <c r="D5" s="285" t="s">
        <v>86</v>
      </c>
      <c r="E5" s="306">
        <v>23</v>
      </c>
      <c r="F5" s="238">
        <v>34</v>
      </c>
      <c r="G5" s="238">
        <v>40</v>
      </c>
      <c r="H5" s="238"/>
      <c r="I5" s="238">
        <v>49</v>
      </c>
      <c r="J5" s="238"/>
      <c r="K5" s="238"/>
      <c r="L5" s="238"/>
      <c r="M5" s="352">
        <f>SUM(E5:L5)</f>
        <v>146</v>
      </c>
      <c r="N5" s="39"/>
      <c r="O5" s="39"/>
    </row>
    <row r="6" spans="1:15" ht="15.75" customHeight="1" x14ac:dyDescent="0.2">
      <c r="A6" s="307">
        <v>4</v>
      </c>
      <c r="B6" s="284" t="s">
        <v>82</v>
      </c>
      <c r="C6" s="284" t="s">
        <v>83</v>
      </c>
      <c r="D6" s="285" t="s">
        <v>40</v>
      </c>
      <c r="E6" s="306">
        <v>36</v>
      </c>
      <c r="F6" s="238">
        <v>28</v>
      </c>
      <c r="G6" s="238">
        <v>43</v>
      </c>
      <c r="H6" s="238"/>
      <c r="I6" s="238">
        <v>34</v>
      </c>
      <c r="J6" s="238"/>
      <c r="K6" s="238"/>
      <c r="L6" s="238"/>
      <c r="M6" s="352">
        <f t="shared" ref="M6" si="0">SUM(E6:L6)</f>
        <v>141</v>
      </c>
      <c r="N6" s="39"/>
      <c r="O6" s="39"/>
    </row>
    <row r="7" spans="1:15" ht="16.5" customHeight="1" x14ac:dyDescent="0.2">
      <c r="A7" s="307">
        <v>5</v>
      </c>
      <c r="B7" s="340" t="s">
        <v>76</v>
      </c>
      <c r="C7" s="338" t="s">
        <v>77</v>
      </c>
      <c r="D7" s="339" t="s">
        <v>69</v>
      </c>
      <c r="E7" s="344">
        <v>46</v>
      </c>
      <c r="F7" s="238">
        <v>45</v>
      </c>
      <c r="G7" s="238"/>
      <c r="H7" s="238">
        <v>46</v>
      </c>
      <c r="I7" s="238"/>
      <c r="J7" s="238"/>
      <c r="K7" s="238"/>
      <c r="L7" s="238"/>
      <c r="M7" s="352">
        <f>SUM(E7:L7)</f>
        <v>137</v>
      </c>
      <c r="N7" s="39"/>
      <c r="O7" s="39"/>
    </row>
    <row r="8" spans="1:15" ht="15.75" customHeight="1" x14ac:dyDescent="0.2">
      <c r="A8" s="307">
        <v>6</v>
      </c>
      <c r="B8" s="284" t="s">
        <v>100</v>
      </c>
      <c r="C8" s="284" t="s">
        <v>101</v>
      </c>
      <c r="D8" s="285" t="s">
        <v>86</v>
      </c>
      <c r="E8" s="306">
        <v>20</v>
      </c>
      <c r="F8" s="238">
        <v>58</v>
      </c>
      <c r="G8" s="238">
        <v>56</v>
      </c>
      <c r="H8" s="238"/>
      <c r="I8" s="238"/>
      <c r="J8" s="238"/>
      <c r="K8" s="238"/>
      <c r="L8" s="238"/>
      <c r="M8" s="352">
        <f>SUM(E8:L8)</f>
        <v>134</v>
      </c>
    </row>
    <row r="9" spans="1:15" ht="16.5" customHeight="1" x14ac:dyDescent="0.2">
      <c r="A9" s="307">
        <v>7</v>
      </c>
      <c r="B9" s="284" t="s">
        <v>95</v>
      </c>
      <c r="C9" s="284" t="s">
        <v>96</v>
      </c>
      <c r="D9" s="285" t="s">
        <v>97</v>
      </c>
      <c r="E9" s="306">
        <v>23</v>
      </c>
      <c r="F9" s="238">
        <v>23</v>
      </c>
      <c r="G9" s="238">
        <v>51</v>
      </c>
      <c r="H9" s="238"/>
      <c r="I9" s="238">
        <v>34</v>
      </c>
      <c r="J9" s="238"/>
      <c r="K9" s="238"/>
      <c r="L9" s="238"/>
      <c r="M9" s="352">
        <f>SUM(E9:L9)</f>
        <v>131</v>
      </c>
    </row>
    <row r="10" spans="1:15" ht="15.75" customHeight="1" x14ac:dyDescent="0.2">
      <c r="A10" s="307">
        <v>8</v>
      </c>
      <c r="B10" s="284" t="s">
        <v>107</v>
      </c>
      <c r="C10" s="284" t="s">
        <v>108</v>
      </c>
      <c r="D10" s="285" t="s">
        <v>86</v>
      </c>
      <c r="E10" s="306">
        <v>16</v>
      </c>
      <c r="F10" s="331">
        <v>32</v>
      </c>
      <c r="G10" s="331">
        <v>34</v>
      </c>
      <c r="H10" s="331">
        <v>25</v>
      </c>
      <c r="I10" s="331">
        <v>39</v>
      </c>
      <c r="J10" s="331"/>
      <c r="K10" s="331"/>
      <c r="L10" s="331"/>
      <c r="M10" s="352">
        <f>SUM(E10:L10)-E10</f>
        <v>130</v>
      </c>
    </row>
    <row r="11" spans="1:15" ht="17.25" customHeight="1" x14ac:dyDescent="0.2">
      <c r="A11" s="307">
        <v>9</v>
      </c>
      <c r="B11" s="215" t="s">
        <v>368</v>
      </c>
      <c r="C11" s="215" t="s">
        <v>369</v>
      </c>
      <c r="D11" s="254" t="s">
        <v>329</v>
      </c>
      <c r="E11" s="238"/>
      <c r="F11" s="238">
        <v>19</v>
      </c>
      <c r="G11" s="238">
        <v>37</v>
      </c>
      <c r="H11" s="238">
        <v>31</v>
      </c>
      <c r="I11" s="238">
        <v>42</v>
      </c>
      <c r="J11" s="238"/>
      <c r="K11" s="238"/>
      <c r="L11" s="238"/>
      <c r="M11" s="352">
        <f t="shared" ref="M11:M33" si="1">SUM(E11:L11)</f>
        <v>129</v>
      </c>
    </row>
    <row r="12" spans="1:15" ht="18" customHeight="1" x14ac:dyDescent="0.2">
      <c r="A12" s="307">
        <v>10</v>
      </c>
      <c r="B12" s="340" t="s">
        <v>87</v>
      </c>
      <c r="C12" s="338" t="s">
        <v>88</v>
      </c>
      <c r="D12" s="339" t="s">
        <v>37</v>
      </c>
      <c r="E12" s="344">
        <v>31</v>
      </c>
      <c r="F12" s="238"/>
      <c r="G12" s="238"/>
      <c r="H12" s="238">
        <v>33</v>
      </c>
      <c r="I12" s="238">
        <v>45</v>
      </c>
      <c r="J12" s="238"/>
      <c r="K12" s="238"/>
      <c r="L12" s="238"/>
      <c r="M12" s="352">
        <f t="shared" si="1"/>
        <v>109</v>
      </c>
      <c r="N12" s="116"/>
    </row>
    <row r="13" spans="1:15" ht="18" customHeight="1" x14ac:dyDescent="0.2">
      <c r="A13" s="307">
        <v>11</v>
      </c>
      <c r="B13" s="395" t="s">
        <v>427</v>
      </c>
      <c r="C13" s="395" t="s">
        <v>428</v>
      </c>
      <c r="D13" s="285" t="s">
        <v>30</v>
      </c>
      <c r="E13" s="380"/>
      <c r="F13" s="376"/>
      <c r="G13" s="376"/>
      <c r="H13" s="376">
        <v>53</v>
      </c>
      <c r="I13" s="376">
        <v>53</v>
      </c>
      <c r="J13" s="376"/>
      <c r="K13" s="376"/>
      <c r="L13" s="376"/>
      <c r="M13" s="352">
        <f t="shared" si="1"/>
        <v>106</v>
      </c>
      <c r="N13" s="116"/>
    </row>
    <row r="14" spans="1:15" ht="18" customHeight="1" x14ac:dyDescent="0.2">
      <c r="A14" s="307">
        <v>12</v>
      </c>
      <c r="B14" s="284" t="s">
        <v>78</v>
      </c>
      <c r="C14" s="284" t="s">
        <v>79</v>
      </c>
      <c r="D14" s="336" t="s">
        <v>43</v>
      </c>
      <c r="E14" s="343">
        <v>42</v>
      </c>
      <c r="F14" s="351">
        <v>53</v>
      </c>
      <c r="G14" s="351"/>
      <c r="H14" s="351"/>
      <c r="I14" s="351"/>
      <c r="J14" s="351"/>
      <c r="K14" s="351"/>
      <c r="L14" s="351"/>
      <c r="M14" s="352">
        <f t="shared" si="1"/>
        <v>95</v>
      </c>
      <c r="N14" s="116"/>
    </row>
    <row r="15" spans="1:15" ht="18" customHeight="1" x14ac:dyDescent="0.2">
      <c r="A15" s="307">
        <v>13</v>
      </c>
      <c r="B15" s="348" t="s">
        <v>360</v>
      </c>
      <c r="C15" s="104" t="s">
        <v>361</v>
      </c>
      <c r="D15" s="339" t="s">
        <v>35</v>
      </c>
      <c r="E15" s="344"/>
      <c r="F15" s="238">
        <v>49</v>
      </c>
      <c r="G15" s="238"/>
      <c r="H15" s="238">
        <v>42</v>
      </c>
      <c r="I15" s="238"/>
      <c r="J15" s="238"/>
      <c r="K15" s="238"/>
      <c r="L15" s="238"/>
      <c r="M15" s="352">
        <f t="shared" si="1"/>
        <v>91</v>
      </c>
      <c r="N15" s="117"/>
    </row>
    <row r="16" spans="1:15" ht="18" customHeight="1" x14ac:dyDescent="0.2">
      <c r="A16" s="307">
        <v>14</v>
      </c>
      <c r="B16" s="284" t="s">
        <v>89</v>
      </c>
      <c r="C16" s="284" t="s">
        <v>90</v>
      </c>
      <c r="D16" s="285" t="s">
        <v>37</v>
      </c>
      <c r="E16" s="306">
        <v>31</v>
      </c>
      <c r="F16" s="238">
        <v>28</v>
      </c>
      <c r="G16" s="238"/>
      <c r="H16" s="238">
        <v>31</v>
      </c>
      <c r="I16" s="238"/>
      <c r="J16" s="238"/>
      <c r="K16" s="238"/>
      <c r="L16" s="238"/>
      <c r="M16" s="352">
        <f t="shared" si="1"/>
        <v>90</v>
      </c>
      <c r="N16" s="116"/>
    </row>
    <row r="17" spans="1:15" ht="18" customHeight="1" x14ac:dyDescent="0.2">
      <c r="A17" s="307">
        <v>15</v>
      </c>
      <c r="B17" s="284" t="s">
        <v>80</v>
      </c>
      <c r="C17" s="340" t="s">
        <v>81</v>
      </c>
      <c r="D17" s="339" t="s">
        <v>40</v>
      </c>
      <c r="E17" s="344">
        <v>39</v>
      </c>
      <c r="F17" s="238">
        <v>42</v>
      </c>
      <c r="G17" s="238"/>
      <c r="H17" s="238"/>
      <c r="I17" s="238"/>
      <c r="J17" s="238"/>
      <c r="K17" s="238"/>
      <c r="L17" s="238"/>
      <c r="M17" s="352">
        <f t="shared" si="1"/>
        <v>81</v>
      </c>
    </row>
    <row r="18" spans="1:15" ht="18" customHeight="1" x14ac:dyDescent="0.2">
      <c r="A18" s="307">
        <v>16</v>
      </c>
      <c r="B18" s="215" t="s">
        <v>370</v>
      </c>
      <c r="C18" s="215" t="s">
        <v>371</v>
      </c>
      <c r="D18" s="346" t="s">
        <v>329</v>
      </c>
      <c r="E18" s="324"/>
      <c r="F18" s="238">
        <v>18</v>
      </c>
      <c r="G18" s="238">
        <v>34</v>
      </c>
      <c r="H18" s="238"/>
      <c r="I18" s="238">
        <v>28</v>
      </c>
      <c r="J18" s="238"/>
      <c r="K18" s="238"/>
      <c r="L18" s="238"/>
      <c r="M18" s="352">
        <f t="shared" si="1"/>
        <v>80</v>
      </c>
      <c r="N18" s="116"/>
    </row>
    <row r="19" spans="1:15" ht="18" customHeight="1" x14ac:dyDescent="0.2">
      <c r="A19" s="307">
        <v>17</v>
      </c>
      <c r="B19" s="215" t="s">
        <v>119</v>
      </c>
      <c r="C19" s="215" t="s">
        <v>120</v>
      </c>
      <c r="D19" s="235" t="s">
        <v>86</v>
      </c>
      <c r="E19" s="345">
        <v>13</v>
      </c>
      <c r="F19" s="345">
        <v>19</v>
      </c>
      <c r="G19" s="353"/>
      <c r="H19" s="345">
        <v>36</v>
      </c>
      <c r="I19" s="345"/>
      <c r="J19" s="345"/>
      <c r="K19" s="345"/>
      <c r="L19" s="345"/>
      <c r="M19" s="352">
        <f t="shared" si="1"/>
        <v>68</v>
      </c>
      <c r="N19" s="116"/>
    </row>
    <row r="20" spans="1:15" ht="18" customHeight="1" x14ac:dyDescent="0.2">
      <c r="A20" s="307">
        <v>18</v>
      </c>
      <c r="B20" s="215" t="s">
        <v>366</v>
      </c>
      <c r="C20" s="325" t="s">
        <v>367</v>
      </c>
      <c r="D20" s="254" t="s">
        <v>37</v>
      </c>
      <c r="E20" s="238"/>
      <c r="F20" s="238">
        <v>21</v>
      </c>
      <c r="G20" s="238"/>
      <c r="H20" s="238">
        <v>39</v>
      </c>
      <c r="I20" s="238"/>
      <c r="J20" s="238"/>
      <c r="K20" s="238"/>
      <c r="L20" s="238"/>
      <c r="M20" s="352">
        <f t="shared" si="1"/>
        <v>60</v>
      </c>
      <c r="N20" s="116"/>
    </row>
    <row r="21" spans="1:15" ht="18" customHeight="1" x14ac:dyDescent="0.2">
      <c r="A21" s="307">
        <v>19</v>
      </c>
      <c r="B21" s="411" t="s">
        <v>415</v>
      </c>
      <c r="C21" s="412" t="s">
        <v>416</v>
      </c>
      <c r="D21" s="227" t="s">
        <v>129</v>
      </c>
      <c r="E21" s="8"/>
      <c r="F21" s="8"/>
      <c r="G21" s="234">
        <v>28</v>
      </c>
      <c r="H21" s="234">
        <v>31</v>
      </c>
      <c r="I21" s="234"/>
      <c r="J21" s="234"/>
      <c r="K21" s="234"/>
      <c r="L21" s="234"/>
      <c r="M21" s="354">
        <f t="shared" si="1"/>
        <v>59</v>
      </c>
      <c r="N21" s="116"/>
    </row>
    <row r="22" spans="1:15" ht="18" customHeight="1" x14ac:dyDescent="0.2">
      <c r="A22" s="307">
        <v>20</v>
      </c>
      <c r="B22" s="395" t="s">
        <v>463</v>
      </c>
      <c r="C22" s="395" t="s">
        <v>464</v>
      </c>
      <c r="D22" s="426" t="s">
        <v>190</v>
      </c>
      <c r="F22" s="8"/>
      <c r="G22" s="234"/>
      <c r="H22" s="234"/>
      <c r="I22" s="234">
        <v>58</v>
      </c>
      <c r="J22" s="234"/>
      <c r="K22" s="234"/>
      <c r="L22" s="234"/>
      <c r="M22" s="354">
        <f t="shared" si="1"/>
        <v>58</v>
      </c>
      <c r="N22" s="116"/>
    </row>
    <row r="23" spans="1:15" ht="18" customHeight="1" x14ac:dyDescent="0.2">
      <c r="A23" s="307">
        <v>21</v>
      </c>
      <c r="B23" s="284" t="s">
        <v>115</v>
      </c>
      <c r="C23" s="284" t="s">
        <v>116</v>
      </c>
      <c r="D23" s="285" t="s">
        <v>40</v>
      </c>
      <c r="E23" s="306">
        <v>14</v>
      </c>
      <c r="F23" s="238">
        <v>18</v>
      </c>
      <c r="G23" s="238"/>
      <c r="H23" s="238"/>
      <c r="I23" s="238">
        <v>25</v>
      </c>
      <c r="J23" s="238"/>
      <c r="K23" s="238"/>
      <c r="L23" s="238"/>
      <c r="M23" s="352">
        <f t="shared" si="1"/>
        <v>57</v>
      </c>
      <c r="N23" s="116"/>
    </row>
    <row r="24" spans="1:15" ht="18" customHeight="1" x14ac:dyDescent="0.2">
      <c r="A24" s="307">
        <v>22</v>
      </c>
      <c r="B24" s="284" t="s">
        <v>417</v>
      </c>
      <c r="C24" s="284" t="s">
        <v>106</v>
      </c>
      <c r="D24" s="285" t="s">
        <v>40</v>
      </c>
      <c r="E24" s="306">
        <v>20</v>
      </c>
      <c r="F24" s="331">
        <v>36</v>
      </c>
      <c r="G24" s="331"/>
      <c r="H24" s="331"/>
      <c r="I24" s="331"/>
      <c r="J24" s="331"/>
      <c r="K24" s="331"/>
      <c r="L24" s="331"/>
      <c r="M24" s="352">
        <f t="shared" si="1"/>
        <v>56</v>
      </c>
      <c r="N24" s="116"/>
    </row>
    <row r="25" spans="1:15" ht="18" customHeight="1" x14ac:dyDescent="0.2">
      <c r="A25" s="307">
        <v>23</v>
      </c>
      <c r="B25" s="284" t="s">
        <v>72</v>
      </c>
      <c r="C25" s="341" t="s">
        <v>73</v>
      </c>
      <c r="D25" s="349" t="s">
        <v>40</v>
      </c>
      <c r="E25" s="350">
        <v>55</v>
      </c>
      <c r="F25" s="331"/>
      <c r="G25" s="331"/>
      <c r="H25" s="331"/>
      <c r="I25" s="331"/>
      <c r="J25" s="331"/>
      <c r="K25" s="331"/>
      <c r="L25" s="331"/>
      <c r="M25" s="352">
        <f t="shared" si="1"/>
        <v>55</v>
      </c>
      <c r="N25" s="116"/>
    </row>
    <row r="26" spans="1:15" ht="18" customHeight="1" x14ac:dyDescent="0.2">
      <c r="A26" s="307">
        <v>24</v>
      </c>
      <c r="B26" s="340" t="s">
        <v>74</v>
      </c>
      <c r="C26" s="338" t="s">
        <v>75</v>
      </c>
      <c r="D26" s="339" t="s">
        <v>69</v>
      </c>
      <c r="E26" s="344">
        <v>50</v>
      </c>
      <c r="F26" s="238"/>
      <c r="G26" s="238"/>
      <c r="H26" s="238"/>
      <c r="I26" s="238"/>
      <c r="J26" s="238"/>
      <c r="K26" s="238"/>
      <c r="L26" s="238"/>
      <c r="M26" s="352">
        <f t="shared" si="1"/>
        <v>50</v>
      </c>
      <c r="N26" s="116"/>
      <c r="O26" s="86" t="s">
        <v>5</v>
      </c>
    </row>
    <row r="27" spans="1:15" ht="18" customHeight="1" x14ac:dyDescent="0.2">
      <c r="A27" s="307">
        <v>24</v>
      </c>
      <c r="B27" s="284" t="s">
        <v>93</v>
      </c>
      <c r="C27" s="284" t="s">
        <v>94</v>
      </c>
      <c r="D27" s="285" t="s">
        <v>35</v>
      </c>
      <c r="E27" s="306">
        <v>25</v>
      </c>
      <c r="F27" s="345"/>
      <c r="G27" s="345"/>
      <c r="H27" s="345">
        <v>25</v>
      </c>
      <c r="I27" s="345"/>
      <c r="J27" s="345"/>
      <c r="K27" s="345"/>
      <c r="L27" s="345"/>
      <c r="M27" s="352">
        <f t="shared" si="1"/>
        <v>50</v>
      </c>
      <c r="N27" s="116"/>
      <c r="O27" s="86"/>
    </row>
    <row r="28" spans="1:15" ht="18" customHeight="1" x14ac:dyDescent="0.2">
      <c r="A28" s="307">
        <v>26</v>
      </c>
      <c r="B28" s="284" t="s">
        <v>111</v>
      </c>
      <c r="C28" s="284" t="s">
        <v>112</v>
      </c>
      <c r="D28" s="285" t="s">
        <v>53</v>
      </c>
      <c r="E28" s="306">
        <v>15</v>
      </c>
      <c r="F28" s="323"/>
      <c r="G28" s="323">
        <v>26</v>
      </c>
      <c r="H28" s="323"/>
      <c r="I28" s="323"/>
      <c r="J28" s="323"/>
      <c r="K28" s="323"/>
      <c r="L28" s="323"/>
      <c r="M28" s="352">
        <f t="shared" si="1"/>
        <v>41</v>
      </c>
      <c r="N28" s="116"/>
    </row>
    <row r="29" spans="1:15" ht="18" customHeight="1" x14ac:dyDescent="0.2">
      <c r="A29" s="307">
        <v>27</v>
      </c>
      <c r="B29" s="215" t="s">
        <v>362</v>
      </c>
      <c r="C29" s="325" t="s">
        <v>363</v>
      </c>
      <c r="D29" s="285" t="s">
        <v>35</v>
      </c>
      <c r="E29" s="306"/>
      <c r="F29" s="331">
        <v>39</v>
      </c>
      <c r="G29" s="331"/>
      <c r="H29" s="331"/>
      <c r="I29" s="331"/>
      <c r="J29" s="331"/>
      <c r="K29" s="331"/>
      <c r="L29" s="331"/>
      <c r="M29" s="352">
        <f t="shared" si="1"/>
        <v>39</v>
      </c>
      <c r="N29" s="116"/>
    </row>
    <row r="30" spans="1:15" ht="18" customHeight="1" x14ac:dyDescent="0.2">
      <c r="A30" s="307">
        <v>28</v>
      </c>
      <c r="B30" s="284" t="s">
        <v>109</v>
      </c>
      <c r="C30" s="284" t="s">
        <v>110</v>
      </c>
      <c r="D30" s="285" t="s">
        <v>46</v>
      </c>
      <c r="E30" s="306">
        <v>15</v>
      </c>
      <c r="F30" s="238">
        <v>21</v>
      </c>
      <c r="G30" s="238"/>
      <c r="H30" s="238"/>
      <c r="I30" s="238"/>
      <c r="J30" s="238"/>
      <c r="K30" s="238"/>
      <c r="L30" s="238"/>
      <c r="M30" s="352">
        <f t="shared" si="1"/>
        <v>36</v>
      </c>
      <c r="N30" s="116"/>
    </row>
    <row r="31" spans="1:15" ht="18" customHeight="1" x14ac:dyDescent="0.2">
      <c r="A31" s="307">
        <v>29</v>
      </c>
      <c r="B31" s="284" t="s">
        <v>91</v>
      </c>
      <c r="C31" s="317" t="s">
        <v>92</v>
      </c>
      <c r="D31" s="318" t="s">
        <v>35</v>
      </c>
      <c r="E31" s="319">
        <v>31</v>
      </c>
      <c r="F31" s="242"/>
      <c r="G31" s="242"/>
      <c r="H31" s="242"/>
      <c r="I31" s="242"/>
      <c r="J31" s="242"/>
      <c r="K31" s="242"/>
      <c r="L31" s="242"/>
      <c r="M31" s="352">
        <f t="shared" si="1"/>
        <v>31</v>
      </c>
      <c r="N31" s="116"/>
    </row>
    <row r="32" spans="1:15" ht="18" customHeight="1" x14ac:dyDescent="0.2">
      <c r="A32" s="307">
        <v>30</v>
      </c>
      <c r="B32" s="284" t="s">
        <v>117</v>
      </c>
      <c r="C32" s="284" t="s">
        <v>118</v>
      </c>
      <c r="D32" s="285" t="s">
        <v>37</v>
      </c>
      <c r="E32" s="306">
        <v>13</v>
      </c>
      <c r="F32" s="238">
        <v>16</v>
      </c>
      <c r="G32" s="238"/>
      <c r="H32" s="238"/>
      <c r="I32" s="238"/>
      <c r="J32" s="238"/>
      <c r="K32" s="238"/>
      <c r="L32" s="238"/>
      <c r="M32" s="352">
        <f t="shared" si="1"/>
        <v>29</v>
      </c>
      <c r="N32" s="116"/>
    </row>
    <row r="33" spans="1:16" ht="18" customHeight="1" x14ac:dyDescent="0.2">
      <c r="A33" s="307">
        <v>31</v>
      </c>
      <c r="B33" s="284" t="s">
        <v>451</v>
      </c>
      <c r="C33" s="284" t="s">
        <v>452</v>
      </c>
      <c r="D33" s="285" t="s">
        <v>129</v>
      </c>
      <c r="E33" s="8"/>
      <c r="F33" s="8"/>
      <c r="G33" s="8"/>
      <c r="H33" s="234">
        <v>25</v>
      </c>
      <c r="I33" s="234"/>
      <c r="J33" s="234"/>
      <c r="K33" s="234"/>
      <c r="L33" s="234"/>
      <c r="M33" s="377">
        <f t="shared" si="1"/>
        <v>25</v>
      </c>
      <c r="N33" s="116"/>
    </row>
    <row r="34" spans="1:16" ht="18" customHeight="1" x14ac:dyDescent="0.2">
      <c r="A34" s="307">
        <v>32</v>
      </c>
      <c r="B34" s="215" t="s">
        <v>171</v>
      </c>
      <c r="C34" s="215" t="s">
        <v>364</v>
      </c>
      <c r="D34" s="215" t="s">
        <v>252</v>
      </c>
      <c r="E34" s="306"/>
      <c r="F34" s="331">
        <v>24</v>
      </c>
      <c r="G34" s="331"/>
      <c r="H34" s="331"/>
      <c r="I34" s="331"/>
      <c r="J34" s="331"/>
      <c r="K34" s="331"/>
      <c r="L34" s="331"/>
      <c r="M34" s="352">
        <f t="shared" ref="M34" si="2">SUM(E34:L34)</f>
        <v>24</v>
      </c>
      <c r="N34" s="116"/>
    </row>
    <row r="35" spans="1:16" ht="18" customHeight="1" x14ac:dyDescent="0.2">
      <c r="A35" s="307">
        <v>33</v>
      </c>
      <c r="B35" s="284" t="s">
        <v>102</v>
      </c>
      <c r="C35" s="284" t="s">
        <v>103</v>
      </c>
      <c r="D35" s="285" t="s">
        <v>35</v>
      </c>
      <c r="E35" s="306">
        <v>20</v>
      </c>
      <c r="F35" s="323"/>
      <c r="G35" s="323"/>
      <c r="H35" s="323"/>
      <c r="I35" s="323"/>
      <c r="J35" s="323"/>
      <c r="K35" s="323"/>
      <c r="L35" s="323"/>
      <c r="M35" s="352">
        <f>SUM(E35:L35)</f>
        <v>20</v>
      </c>
      <c r="N35" s="116"/>
    </row>
    <row r="36" spans="1:16" ht="18" customHeight="1" x14ac:dyDescent="0.2">
      <c r="A36" s="307">
        <v>33</v>
      </c>
      <c r="B36" s="335" t="s">
        <v>104</v>
      </c>
      <c r="C36" s="335" t="s">
        <v>105</v>
      </c>
      <c r="D36" s="336" t="s">
        <v>37</v>
      </c>
      <c r="E36" s="343">
        <v>20</v>
      </c>
      <c r="F36" s="376"/>
      <c r="G36" s="376"/>
      <c r="H36" s="376"/>
      <c r="I36" s="376"/>
      <c r="J36" s="376"/>
      <c r="K36" s="376"/>
      <c r="L36" s="376"/>
      <c r="M36" s="377">
        <f>SUM(E36:L36)</f>
        <v>20</v>
      </c>
    </row>
    <row r="37" spans="1:16" ht="18" customHeight="1" x14ac:dyDescent="0.2">
      <c r="A37" s="307">
        <v>35</v>
      </c>
      <c r="B37" s="338" t="s">
        <v>113</v>
      </c>
      <c r="C37" s="338" t="s">
        <v>114</v>
      </c>
      <c r="D37" s="339" t="s">
        <v>37</v>
      </c>
      <c r="E37" s="344">
        <v>14</v>
      </c>
      <c r="F37" s="238"/>
      <c r="G37" s="238"/>
      <c r="H37" s="238"/>
      <c r="I37" s="238"/>
      <c r="J37" s="238"/>
      <c r="K37" s="238"/>
      <c r="L37" s="238"/>
      <c r="M37" s="352">
        <f>SUM(E37:L37)</f>
        <v>14</v>
      </c>
    </row>
    <row r="38" spans="1:16" ht="18" customHeight="1" x14ac:dyDescent="0.2">
      <c r="A38" s="41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6" ht="18" customHeight="1" x14ac:dyDescent="0.15">
      <c r="A39" s="7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6" ht="18" customHeight="1" thickBot="1" x14ac:dyDescent="0.2">
      <c r="A40" s="184"/>
      <c r="B40" s="135" t="s">
        <v>12</v>
      </c>
      <c r="C40" s="185"/>
      <c r="D40" s="182"/>
      <c r="E40" s="183"/>
      <c r="F40" s="183"/>
      <c r="G40" s="186"/>
      <c r="H40" s="186"/>
      <c r="I40" s="186"/>
      <c r="J40" s="186"/>
      <c r="K40" s="186"/>
      <c r="L40" s="186"/>
      <c r="M40" s="187"/>
      <c r="P40" s="86" t="s">
        <v>5</v>
      </c>
    </row>
    <row r="41" spans="1:16" ht="30" customHeight="1" thickTop="1" thickBot="1" x14ac:dyDescent="0.2">
      <c r="A41" s="138" t="s">
        <v>27</v>
      </c>
      <c r="B41" s="188" t="s">
        <v>0</v>
      </c>
      <c r="C41" s="152" t="s">
        <v>1</v>
      </c>
      <c r="D41" s="138" t="s">
        <v>2</v>
      </c>
      <c r="E41" s="145" t="s">
        <v>66</v>
      </c>
      <c r="F41" s="148" t="s">
        <v>336</v>
      </c>
      <c r="G41" s="202" t="s">
        <v>413</v>
      </c>
      <c r="H41" s="176" t="s">
        <v>438</v>
      </c>
      <c r="I41" s="176" t="s">
        <v>458</v>
      </c>
      <c r="J41" s="150"/>
      <c r="K41" s="180"/>
      <c r="L41" s="176"/>
      <c r="M41" s="150" t="s">
        <v>21</v>
      </c>
    </row>
    <row r="42" spans="1:16" ht="18" customHeight="1" thickTop="1" x14ac:dyDescent="0.2">
      <c r="A42" s="307">
        <v>1</v>
      </c>
      <c r="B42" s="284" t="s">
        <v>136</v>
      </c>
      <c r="C42" s="284" t="s">
        <v>137</v>
      </c>
      <c r="D42" s="285" t="s">
        <v>40</v>
      </c>
      <c r="E42" s="313">
        <v>28</v>
      </c>
      <c r="F42" s="228">
        <v>53</v>
      </c>
      <c r="G42" s="228">
        <v>49</v>
      </c>
      <c r="H42" s="214"/>
      <c r="I42" s="214">
        <v>58</v>
      </c>
      <c r="J42" s="214"/>
      <c r="K42" s="214"/>
      <c r="L42" s="214"/>
      <c r="M42" s="33">
        <f t="shared" ref="M42:M47" si="3">SUM(E42:L42)</f>
        <v>188</v>
      </c>
    </row>
    <row r="43" spans="1:16" ht="18" customHeight="1" x14ac:dyDescent="0.2">
      <c r="A43" s="307">
        <v>2</v>
      </c>
      <c r="B43" s="284" t="s">
        <v>123</v>
      </c>
      <c r="C43" s="284" t="s">
        <v>124</v>
      </c>
      <c r="D43" s="285" t="s">
        <v>69</v>
      </c>
      <c r="E43" s="309">
        <v>53</v>
      </c>
      <c r="F43" s="212"/>
      <c r="G43" s="212">
        <v>58</v>
      </c>
      <c r="H43" s="212">
        <v>56</v>
      </c>
      <c r="I43" s="212"/>
      <c r="J43" s="212"/>
      <c r="K43" s="212"/>
      <c r="L43" s="212"/>
      <c r="M43" s="33">
        <f t="shared" si="3"/>
        <v>167</v>
      </c>
    </row>
    <row r="44" spans="1:16" ht="18" customHeight="1" x14ac:dyDescent="0.2">
      <c r="A44" s="307">
        <v>3</v>
      </c>
      <c r="B44" s="284" t="s">
        <v>127</v>
      </c>
      <c r="C44" s="284" t="s">
        <v>128</v>
      </c>
      <c r="D44" s="285" t="s">
        <v>129</v>
      </c>
      <c r="E44" s="309">
        <v>42</v>
      </c>
      <c r="F44" s="233">
        <v>42</v>
      </c>
      <c r="G44" s="233">
        <v>42</v>
      </c>
      <c r="H44" s="233">
        <v>34</v>
      </c>
      <c r="I44" s="233"/>
      <c r="J44" s="233"/>
      <c r="K44" s="233"/>
      <c r="L44" s="233"/>
      <c r="M44" s="33">
        <f t="shared" si="3"/>
        <v>160</v>
      </c>
    </row>
    <row r="45" spans="1:16" ht="18" customHeight="1" x14ac:dyDescent="0.2">
      <c r="A45" s="307">
        <v>4</v>
      </c>
      <c r="B45" s="284" t="s">
        <v>72</v>
      </c>
      <c r="C45" s="284" t="s">
        <v>73</v>
      </c>
      <c r="D45" s="285" t="s">
        <v>40</v>
      </c>
      <c r="E45" s="309">
        <v>36</v>
      </c>
      <c r="F45" s="228">
        <v>39</v>
      </c>
      <c r="G45" s="214">
        <v>45</v>
      </c>
      <c r="H45" s="228"/>
      <c r="I45" s="228">
        <v>36</v>
      </c>
      <c r="J45" s="228"/>
      <c r="K45" s="228"/>
      <c r="L45" s="228"/>
      <c r="M45" s="33">
        <f t="shared" si="3"/>
        <v>156</v>
      </c>
    </row>
    <row r="46" spans="1:16" ht="18" customHeight="1" x14ac:dyDescent="0.2">
      <c r="A46" s="307">
        <v>5</v>
      </c>
      <c r="B46" s="284" t="s">
        <v>125</v>
      </c>
      <c r="C46" s="284" t="s">
        <v>126</v>
      </c>
      <c r="D46" s="285" t="s">
        <v>30</v>
      </c>
      <c r="E46" s="309">
        <v>49</v>
      </c>
      <c r="F46" s="214">
        <v>49</v>
      </c>
      <c r="G46" s="214">
        <v>53</v>
      </c>
      <c r="H46" s="214"/>
      <c r="I46" s="214"/>
      <c r="J46" s="214"/>
      <c r="K46" s="214"/>
      <c r="L46" s="214"/>
      <c r="M46" s="33">
        <f t="shared" si="3"/>
        <v>151</v>
      </c>
    </row>
    <row r="47" spans="1:16" ht="18" customHeight="1" x14ac:dyDescent="0.2">
      <c r="A47" s="307">
        <v>6</v>
      </c>
      <c r="B47" s="284" t="s">
        <v>74</v>
      </c>
      <c r="C47" s="284" t="s">
        <v>75</v>
      </c>
      <c r="D47" s="285" t="s">
        <v>69</v>
      </c>
      <c r="E47" s="309">
        <v>45</v>
      </c>
      <c r="F47" s="214">
        <v>58</v>
      </c>
      <c r="G47" s="214"/>
      <c r="H47" s="214">
        <v>47</v>
      </c>
      <c r="I47" s="214"/>
      <c r="J47" s="214"/>
      <c r="K47" s="214"/>
      <c r="L47" s="214"/>
      <c r="M47" s="33">
        <f t="shared" si="3"/>
        <v>150</v>
      </c>
    </row>
    <row r="48" spans="1:16" ht="18" customHeight="1" x14ac:dyDescent="0.2">
      <c r="A48" s="307">
        <v>7</v>
      </c>
      <c r="B48" s="284" t="s">
        <v>78</v>
      </c>
      <c r="C48" s="284" t="s">
        <v>79</v>
      </c>
      <c r="D48" s="285" t="s">
        <v>43</v>
      </c>
      <c r="E48" s="306">
        <v>26</v>
      </c>
      <c r="F48" s="212">
        <v>34</v>
      </c>
      <c r="G48" s="212">
        <v>39</v>
      </c>
      <c r="H48" s="212">
        <v>37</v>
      </c>
      <c r="I48" s="212">
        <v>25</v>
      </c>
      <c r="J48" s="212"/>
      <c r="K48" s="212"/>
      <c r="L48" s="212"/>
      <c r="M48" s="33">
        <f>SUM(E48:L48)-I48</f>
        <v>136</v>
      </c>
    </row>
    <row r="49" spans="1:18" ht="18" customHeight="1" x14ac:dyDescent="0.2">
      <c r="A49" s="307">
        <v>8</v>
      </c>
      <c r="B49" s="284" t="s">
        <v>80</v>
      </c>
      <c r="C49" s="284" t="s">
        <v>81</v>
      </c>
      <c r="D49" s="336" t="s">
        <v>40</v>
      </c>
      <c r="E49" s="343">
        <v>22</v>
      </c>
      <c r="F49" s="347">
        <v>28</v>
      </c>
      <c r="G49" s="347">
        <v>34</v>
      </c>
      <c r="H49" s="217"/>
      <c r="I49" s="217">
        <v>49</v>
      </c>
      <c r="J49" s="217"/>
      <c r="K49" s="217"/>
      <c r="L49" s="217"/>
      <c r="M49" s="33">
        <f>SUM(E49:L49)</f>
        <v>133</v>
      </c>
    </row>
    <row r="50" spans="1:18" ht="18" customHeight="1" x14ac:dyDescent="0.2">
      <c r="A50" s="307">
        <v>9</v>
      </c>
      <c r="B50" s="284" t="s">
        <v>138</v>
      </c>
      <c r="C50" s="284" t="s">
        <v>139</v>
      </c>
      <c r="D50" s="285" t="s">
        <v>97</v>
      </c>
      <c r="E50" s="306">
        <v>23</v>
      </c>
      <c r="F50" s="218">
        <v>28</v>
      </c>
      <c r="G50" s="218">
        <v>36</v>
      </c>
      <c r="H50" s="218">
        <v>22</v>
      </c>
      <c r="I50" s="218">
        <v>45</v>
      </c>
      <c r="J50" s="218"/>
      <c r="K50" s="214"/>
      <c r="L50" s="214"/>
      <c r="M50" s="33">
        <f>SUM(E50:L50)-H50</f>
        <v>132</v>
      </c>
    </row>
    <row r="51" spans="1:18" ht="17" customHeight="1" x14ac:dyDescent="0.2">
      <c r="A51" s="307">
        <v>10</v>
      </c>
      <c r="B51" s="284" t="s">
        <v>130</v>
      </c>
      <c r="C51" s="284" t="s">
        <v>131</v>
      </c>
      <c r="D51" s="285" t="s">
        <v>35</v>
      </c>
      <c r="E51" s="309">
        <v>34</v>
      </c>
      <c r="F51" s="214">
        <v>30</v>
      </c>
      <c r="G51" s="214">
        <v>32</v>
      </c>
      <c r="H51" s="214">
        <v>28</v>
      </c>
      <c r="I51" s="214"/>
      <c r="J51" s="214"/>
      <c r="K51" s="214"/>
      <c r="L51" s="214"/>
      <c r="M51" s="33">
        <f>SUM(E51:L51)</f>
        <v>124</v>
      </c>
    </row>
    <row r="52" spans="1:18" ht="17" customHeight="1" x14ac:dyDescent="0.2">
      <c r="A52" s="307">
        <v>10</v>
      </c>
      <c r="B52" s="284" t="s">
        <v>76</v>
      </c>
      <c r="C52" s="284" t="s">
        <v>77</v>
      </c>
      <c r="D52" s="285" t="s">
        <v>69</v>
      </c>
      <c r="E52" s="309">
        <v>39</v>
      </c>
      <c r="F52" s="214">
        <v>45</v>
      </c>
      <c r="G52" s="214"/>
      <c r="H52" s="214">
        <v>40</v>
      </c>
      <c r="I52" s="214"/>
      <c r="J52" s="214"/>
      <c r="K52" s="214"/>
      <c r="L52" s="214"/>
      <c r="M52" s="33">
        <f>SUM(E52:L52)</f>
        <v>124</v>
      </c>
    </row>
    <row r="53" spans="1:18" ht="17" customHeight="1" x14ac:dyDescent="0.2">
      <c r="A53" s="307">
        <v>12</v>
      </c>
      <c r="B53" s="284" t="s">
        <v>100</v>
      </c>
      <c r="C53" s="284" t="s">
        <v>101</v>
      </c>
      <c r="D53" s="285" t="s">
        <v>86</v>
      </c>
      <c r="E53" s="306">
        <v>24</v>
      </c>
      <c r="F53" s="228">
        <v>34</v>
      </c>
      <c r="G53" s="228">
        <v>26</v>
      </c>
      <c r="H53" s="228">
        <v>30</v>
      </c>
      <c r="I53" s="228">
        <v>32</v>
      </c>
      <c r="J53" s="228"/>
      <c r="K53" s="228"/>
      <c r="L53" s="228"/>
      <c r="M53" s="33">
        <f>SUM(E53:L53)-E53</f>
        <v>122</v>
      </c>
    </row>
    <row r="54" spans="1:18" ht="17" customHeight="1" x14ac:dyDescent="0.2">
      <c r="A54" s="307">
        <v>13</v>
      </c>
      <c r="B54" s="284" t="s">
        <v>134</v>
      </c>
      <c r="C54" s="284" t="s">
        <v>135</v>
      </c>
      <c r="D54" s="285" t="s">
        <v>86</v>
      </c>
      <c r="E54" s="306">
        <v>30</v>
      </c>
      <c r="F54" s="214">
        <v>23</v>
      </c>
      <c r="G54" s="214">
        <v>32</v>
      </c>
      <c r="H54" s="214">
        <v>21</v>
      </c>
      <c r="I54" s="214">
        <v>32</v>
      </c>
      <c r="J54" s="214"/>
      <c r="K54" s="214"/>
      <c r="L54" s="214"/>
      <c r="M54" s="33">
        <f>SUM(E54:L54)-H54</f>
        <v>117</v>
      </c>
    </row>
    <row r="55" spans="1:18" ht="17" customHeight="1" x14ac:dyDescent="0.2">
      <c r="A55" s="307">
        <v>14</v>
      </c>
      <c r="B55" s="284" t="s">
        <v>84</v>
      </c>
      <c r="C55" s="340" t="s">
        <v>85</v>
      </c>
      <c r="D55" s="339" t="s">
        <v>86</v>
      </c>
      <c r="E55" s="344">
        <v>17</v>
      </c>
      <c r="F55" s="234">
        <v>22</v>
      </c>
      <c r="G55" s="234">
        <v>24</v>
      </c>
      <c r="H55" s="234">
        <v>26</v>
      </c>
      <c r="I55" s="234">
        <v>23</v>
      </c>
      <c r="J55" s="234"/>
      <c r="K55" s="234"/>
      <c r="L55" s="234"/>
      <c r="M55" s="33">
        <f>SUM(E55:L55)-E55</f>
        <v>95</v>
      </c>
    </row>
    <row r="56" spans="1:18" ht="17" customHeight="1" x14ac:dyDescent="0.2">
      <c r="A56" s="307">
        <v>15</v>
      </c>
      <c r="B56" s="284" t="s">
        <v>132</v>
      </c>
      <c r="C56" s="284" t="s">
        <v>133</v>
      </c>
      <c r="D56" s="285" t="s">
        <v>40</v>
      </c>
      <c r="E56" s="306">
        <v>34</v>
      </c>
      <c r="F56" s="234">
        <v>36</v>
      </c>
      <c r="G56" s="234"/>
      <c r="H56" s="234"/>
      <c r="I56" s="234">
        <v>24</v>
      </c>
      <c r="J56" s="234"/>
      <c r="K56" s="234"/>
      <c r="L56" s="234"/>
      <c r="M56" s="33">
        <f t="shared" ref="M56:M66" si="4">SUM(E56:L56)</f>
        <v>94</v>
      </c>
      <c r="O56" s="86"/>
    </row>
    <row r="57" spans="1:18" ht="17" customHeight="1" x14ac:dyDescent="0.2">
      <c r="A57" s="307">
        <v>16</v>
      </c>
      <c r="B57" s="284" t="s">
        <v>87</v>
      </c>
      <c r="C57" s="340" t="s">
        <v>88</v>
      </c>
      <c r="D57" s="339" t="s">
        <v>37</v>
      </c>
      <c r="E57" s="344">
        <v>19</v>
      </c>
      <c r="F57" s="214"/>
      <c r="G57" s="214"/>
      <c r="H57" s="214">
        <v>34</v>
      </c>
      <c r="I57" s="214">
        <v>39</v>
      </c>
      <c r="J57" s="214"/>
      <c r="K57" s="214"/>
      <c r="L57" s="214"/>
      <c r="M57" s="33">
        <f t="shared" si="4"/>
        <v>92</v>
      </c>
    </row>
    <row r="58" spans="1:18" ht="17" customHeight="1" x14ac:dyDescent="0.2">
      <c r="A58" s="307">
        <v>16</v>
      </c>
      <c r="B58" s="215" t="s">
        <v>368</v>
      </c>
      <c r="C58" s="215" t="s">
        <v>369</v>
      </c>
      <c r="D58" s="105" t="s">
        <v>329</v>
      </c>
      <c r="E58" s="223"/>
      <c r="F58" s="228">
        <v>16</v>
      </c>
      <c r="G58" s="228">
        <v>23</v>
      </c>
      <c r="H58" s="228">
        <v>19</v>
      </c>
      <c r="I58" s="228">
        <v>34</v>
      </c>
      <c r="J58" s="228"/>
      <c r="K58" s="228"/>
      <c r="L58" s="228"/>
      <c r="M58" s="33">
        <f t="shared" si="4"/>
        <v>92</v>
      </c>
    </row>
    <row r="59" spans="1:18" ht="17" customHeight="1" x14ac:dyDescent="0.2">
      <c r="A59" s="307">
        <v>18</v>
      </c>
      <c r="B59" s="215" t="s">
        <v>62</v>
      </c>
      <c r="C59" s="215" t="s">
        <v>365</v>
      </c>
      <c r="D59" s="105" t="s">
        <v>329</v>
      </c>
      <c r="E59" s="223"/>
      <c r="F59" s="228">
        <v>15</v>
      </c>
      <c r="G59" s="228">
        <v>19</v>
      </c>
      <c r="H59" s="8">
        <v>24</v>
      </c>
      <c r="I59" s="228">
        <v>28</v>
      </c>
      <c r="J59" s="228"/>
      <c r="K59" s="228"/>
      <c r="L59" s="228"/>
      <c r="M59" s="33">
        <f t="shared" si="4"/>
        <v>86</v>
      </c>
    </row>
    <row r="60" spans="1:18" ht="17" customHeight="1" x14ac:dyDescent="0.2">
      <c r="A60" s="307">
        <v>19</v>
      </c>
      <c r="B60" s="284" t="s">
        <v>82</v>
      </c>
      <c r="C60" s="340" t="s">
        <v>83</v>
      </c>
      <c r="D60" s="424" t="s">
        <v>40</v>
      </c>
      <c r="E60" s="344">
        <v>20</v>
      </c>
      <c r="F60" s="214">
        <v>18</v>
      </c>
      <c r="G60" s="214">
        <v>18</v>
      </c>
      <c r="H60" s="214"/>
      <c r="I60" s="214">
        <v>20</v>
      </c>
      <c r="J60" s="214"/>
      <c r="K60" s="214"/>
      <c r="L60" s="214"/>
      <c r="M60" s="33">
        <f t="shared" si="4"/>
        <v>76</v>
      </c>
    </row>
    <row r="61" spans="1:18" ht="17" customHeight="1" x14ac:dyDescent="0.2">
      <c r="A61" s="307">
        <v>20</v>
      </c>
      <c r="B61" s="284" t="s">
        <v>95</v>
      </c>
      <c r="C61" s="340" t="s">
        <v>96</v>
      </c>
      <c r="D61" s="424" t="s">
        <v>97</v>
      </c>
      <c r="E61" s="344">
        <v>16</v>
      </c>
      <c r="F61" s="214">
        <v>17</v>
      </c>
      <c r="G61" s="214">
        <v>22</v>
      </c>
      <c r="H61" s="214"/>
      <c r="I61" s="214">
        <v>20</v>
      </c>
      <c r="J61" s="214"/>
      <c r="K61" s="214"/>
      <c r="L61" s="214"/>
      <c r="M61" s="33">
        <f t="shared" si="4"/>
        <v>75</v>
      </c>
    </row>
    <row r="62" spans="1:18" ht="17" customHeight="1" x14ac:dyDescent="0.2">
      <c r="A62" s="307">
        <v>21</v>
      </c>
      <c r="B62" s="215" t="s">
        <v>358</v>
      </c>
      <c r="C62" s="348" t="s">
        <v>359</v>
      </c>
      <c r="D62" s="424" t="s">
        <v>329</v>
      </c>
      <c r="E62" s="344"/>
      <c r="F62" s="228">
        <v>24</v>
      </c>
      <c r="G62" s="228">
        <v>28</v>
      </c>
      <c r="H62" s="214">
        <v>21</v>
      </c>
      <c r="I62" s="214"/>
      <c r="J62" s="214"/>
      <c r="K62" s="214"/>
      <c r="L62" s="214"/>
      <c r="M62" s="33">
        <f t="shared" si="4"/>
        <v>73</v>
      </c>
    </row>
    <row r="63" spans="1:18" ht="17" customHeight="1" x14ac:dyDescent="0.2">
      <c r="A63" s="307">
        <v>21</v>
      </c>
      <c r="B63" s="215" t="s">
        <v>384</v>
      </c>
      <c r="C63" s="215" t="s">
        <v>385</v>
      </c>
      <c r="D63" s="425" t="s">
        <v>30</v>
      </c>
      <c r="E63" s="344"/>
      <c r="F63" s="214">
        <v>22</v>
      </c>
      <c r="G63" s="214"/>
      <c r="H63" s="214">
        <v>51</v>
      </c>
      <c r="I63" s="214"/>
      <c r="J63" s="214"/>
      <c r="K63" s="214"/>
      <c r="L63" s="221"/>
      <c r="M63" s="33">
        <f t="shared" si="4"/>
        <v>73</v>
      </c>
      <c r="N63" s="86" t="s">
        <v>5</v>
      </c>
      <c r="R63" t="s">
        <v>5</v>
      </c>
    </row>
    <row r="64" spans="1:18" ht="17" customHeight="1" x14ac:dyDescent="0.2">
      <c r="A64" s="307">
        <v>23</v>
      </c>
      <c r="B64" s="284" t="s">
        <v>121</v>
      </c>
      <c r="C64" s="284" t="s">
        <v>122</v>
      </c>
      <c r="D64" s="359" t="s">
        <v>37</v>
      </c>
      <c r="E64" s="234">
        <v>58</v>
      </c>
      <c r="F64" s="228"/>
      <c r="G64" s="228"/>
      <c r="H64" s="228"/>
      <c r="I64" s="228"/>
      <c r="J64" s="228"/>
      <c r="K64" s="228"/>
      <c r="L64" s="233"/>
      <c r="M64" s="33">
        <f t="shared" si="4"/>
        <v>58</v>
      </c>
    </row>
    <row r="65" spans="1:13" ht="17" customHeight="1" x14ac:dyDescent="0.2">
      <c r="A65" s="307">
        <v>24</v>
      </c>
      <c r="B65" s="330" t="s">
        <v>370</v>
      </c>
      <c r="C65" s="330" t="s">
        <v>371</v>
      </c>
      <c r="D65" s="426" t="s">
        <v>329</v>
      </c>
      <c r="E65" s="223"/>
      <c r="F65" s="228">
        <v>14</v>
      </c>
      <c r="G65" s="228">
        <v>21</v>
      </c>
      <c r="H65" s="8"/>
      <c r="I65" s="228">
        <v>21</v>
      </c>
      <c r="J65" s="228"/>
      <c r="K65" s="228"/>
      <c r="L65" s="347"/>
      <c r="M65" s="231">
        <f t="shared" si="4"/>
        <v>56</v>
      </c>
    </row>
    <row r="66" spans="1:13" ht="17" customHeight="1" x14ac:dyDescent="0.2">
      <c r="A66" s="307">
        <v>25</v>
      </c>
      <c r="B66" s="395" t="s">
        <v>463</v>
      </c>
      <c r="C66" s="395" t="s">
        <v>464</v>
      </c>
      <c r="D66" s="426" t="s">
        <v>190</v>
      </c>
      <c r="E66" s="223"/>
      <c r="F66" s="228"/>
      <c r="G66" s="228"/>
      <c r="H66" s="8"/>
      <c r="I66" s="228">
        <v>53</v>
      </c>
      <c r="J66" s="228"/>
      <c r="K66" s="228"/>
      <c r="L66" s="392"/>
      <c r="M66" s="231">
        <f t="shared" si="4"/>
        <v>53</v>
      </c>
    </row>
    <row r="67" spans="1:13" ht="17" customHeight="1" x14ac:dyDescent="0.2">
      <c r="A67" s="307">
        <v>26</v>
      </c>
      <c r="B67" s="348" t="s">
        <v>360</v>
      </c>
      <c r="C67" s="104" t="s">
        <v>361</v>
      </c>
      <c r="D67" s="339" t="s">
        <v>35</v>
      </c>
      <c r="E67" s="8"/>
      <c r="F67" s="8"/>
      <c r="G67" s="8"/>
      <c r="H67" s="8">
        <v>43</v>
      </c>
      <c r="I67" s="8"/>
      <c r="J67" s="8"/>
      <c r="K67" s="8"/>
      <c r="L67" s="8"/>
      <c r="M67" s="374">
        <f t="shared" ref="M67:M71" si="5">SUM(E67:L67)</f>
        <v>43</v>
      </c>
    </row>
    <row r="68" spans="1:13" ht="17" customHeight="1" x14ac:dyDescent="0.2">
      <c r="A68" s="307">
        <v>27</v>
      </c>
      <c r="B68" s="395" t="s">
        <v>427</v>
      </c>
      <c r="C68" s="395" t="s">
        <v>428</v>
      </c>
      <c r="D68" s="285" t="s">
        <v>30</v>
      </c>
      <c r="E68" s="8"/>
      <c r="F68" s="8"/>
      <c r="G68" s="8"/>
      <c r="H68" s="8"/>
      <c r="I68" s="8">
        <v>42</v>
      </c>
      <c r="J68" s="8"/>
      <c r="K68" s="8"/>
      <c r="L68" s="8"/>
      <c r="M68" s="374">
        <f t="shared" si="5"/>
        <v>42</v>
      </c>
    </row>
    <row r="69" spans="1:13" ht="17" customHeight="1" x14ac:dyDescent="0.2">
      <c r="A69" s="307">
        <v>28</v>
      </c>
      <c r="B69" s="284" t="s">
        <v>89</v>
      </c>
      <c r="C69" s="340" t="s">
        <v>90</v>
      </c>
      <c r="D69" s="339" t="s">
        <v>37</v>
      </c>
      <c r="E69" s="344">
        <v>21</v>
      </c>
      <c r="F69" s="214">
        <v>17</v>
      </c>
      <c r="G69" s="214"/>
      <c r="H69" s="214"/>
      <c r="I69" s="214"/>
      <c r="J69" s="214"/>
      <c r="K69" s="214"/>
      <c r="L69" s="214"/>
      <c r="M69" s="33">
        <f t="shared" si="5"/>
        <v>38</v>
      </c>
    </row>
    <row r="70" spans="1:13" ht="17" customHeight="1" x14ac:dyDescent="0.2">
      <c r="A70" s="307">
        <v>28</v>
      </c>
      <c r="B70" s="284" t="s">
        <v>111</v>
      </c>
      <c r="C70" s="284" t="s">
        <v>112</v>
      </c>
      <c r="D70" s="285" t="s">
        <v>53</v>
      </c>
      <c r="E70" s="306">
        <v>18</v>
      </c>
      <c r="F70" s="234"/>
      <c r="G70" s="234">
        <v>20</v>
      </c>
      <c r="H70" s="234"/>
      <c r="I70" s="234"/>
      <c r="J70" s="234"/>
      <c r="K70" s="234"/>
      <c r="L70" s="234"/>
      <c r="M70" s="33">
        <f t="shared" si="5"/>
        <v>38</v>
      </c>
    </row>
    <row r="71" spans="1:13" ht="17" customHeight="1" x14ac:dyDescent="0.2">
      <c r="A71" s="307">
        <v>30</v>
      </c>
      <c r="B71" s="401" t="s">
        <v>415</v>
      </c>
      <c r="C71" s="401" t="s">
        <v>416</v>
      </c>
      <c r="D71" s="227" t="s">
        <v>129</v>
      </c>
      <c r="E71" s="8"/>
      <c r="F71" s="8"/>
      <c r="G71" s="234">
        <v>18</v>
      </c>
      <c r="H71" s="234">
        <v>18</v>
      </c>
      <c r="I71" s="234"/>
      <c r="J71" s="234"/>
      <c r="K71" s="234"/>
      <c r="L71" s="234"/>
      <c r="M71" s="231">
        <f t="shared" si="5"/>
        <v>36</v>
      </c>
    </row>
    <row r="72" spans="1:13" ht="18" customHeight="1" x14ac:dyDescent="0.2">
      <c r="A72" s="307">
        <v>31</v>
      </c>
      <c r="B72" s="284" t="s">
        <v>117</v>
      </c>
      <c r="C72" s="340" t="s">
        <v>118</v>
      </c>
      <c r="D72" s="339" t="s">
        <v>37</v>
      </c>
      <c r="E72" s="344">
        <v>18</v>
      </c>
      <c r="F72" s="214">
        <v>15</v>
      </c>
      <c r="G72" s="214"/>
      <c r="H72" s="214"/>
      <c r="I72" s="214"/>
      <c r="J72" s="214"/>
      <c r="K72" s="214"/>
      <c r="L72" s="214"/>
      <c r="M72" s="33">
        <f t="shared" ref="M72:M80" si="6">SUM(E72:L72)</f>
        <v>33</v>
      </c>
    </row>
    <row r="73" spans="1:13" ht="18" customHeight="1" x14ac:dyDescent="0.2">
      <c r="A73" s="307">
        <v>32</v>
      </c>
      <c r="B73" s="284" t="s">
        <v>107</v>
      </c>
      <c r="C73" s="284" t="s">
        <v>108</v>
      </c>
      <c r="D73" s="285" t="s">
        <v>86</v>
      </c>
      <c r="E73" s="306"/>
      <c r="F73" s="376"/>
      <c r="G73" s="376"/>
      <c r="H73" s="376"/>
      <c r="I73" s="376">
        <v>22</v>
      </c>
      <c r="J73" s="214"/>
      <c r="K73" s="214"/>
      <c r="L73" s="214"/>
      <c r="M73" s="33">
        <f t="shared" si="6"/>
        <v>22</v>
      </c>
    </row>
    <row r="74" spans="1:13" ht="18" customHeight="1" x14ac:dyDescent="0.2">
      <c r="A74" s="307">
        <v>33</v>
      </c>
      <c r="B74" s="215" t="s">
        <v>366</v>
      </c>
      <c r="C74" s="215" t="s">
        <v>367</v>
      </c>
      <c r="D74" s="285" t="s">
        <v>37</v>
      </c>
      <c r="E74" s="306"/>
      <c r="F74" s="217">
        <v>20</v>
      </c>
      <c r="G74" s="217"/>
      <c r="H74" s="217"/>
      <c r="I74" s="217"/>
      <c r="J74" s="214"/>
      <c r="K74" s="214"/>
      <c r="L74" s="214"/>
      <c r="M74" s="33">
        <f t="shared" si="6"/>
        <v>20</v>
      </c>
    </row>
    <row r="75" spans="1:13" ht="18" customHeight="1" x14ac:dyDescent="0.2">
      <c r="A75" s="307">
        <v>34</v>
      </c>
      <c r="B75" s="215" t="s">
        <v>360</v>
      </c>
      <c r="C75" s="215" t="s">
        <v>361</v>
      </c>
      <c r="D75" s="285" t="s">
        <v>35</v>
      </c>
      <c r="E75" s="306"/>
      <c r="F75" s="217">
        <v>20</v>
      </c>
      <c r="G75" s="217"/>
      <c r="H75" s="217"/>
      <c r="I75" s="217"/>
      <c r="J75" s="214"/>
      <c r="K75" s="214"/>
      <c r="L75" s="214"/>
      <c r="M75" s="33">
        <f t="shared" si="6"/>
        <v>20</v>
      </c>
    </row>
    <row r="76" spans="1:13" ht="18" customHeight="1" x14ac:dyDescent="0.2">
      <c r="A76" s="307">
        <v>35</v>
      </c>
      <c r="B76" s="284" t="s">
        <v>91</v>
      </c>
      <c r="C76" s="340" t="s">
        <v>92</v>
      </c>
      <c r="D76" s="339" t="s">
        <v>35</v>
      </c>
      <c r="E76" s="344">
        <v>19</v>
      </c>
      <c r="F76" s="234"/>
      <c r="G76" s="234"/>
      <c r="H76" s="234"/>
      <c r="I76" s="234"/>
      <c r="J76" s="234"/>
      <c r="K76" s="234"/>
      <c r="L76" s="234"/>
      <c r="M76" s="33">
        <f t="shared" si="6"/>
        <v>19</v>
      </c>
    </row>
    <row r="77" spans="1:13" ht="18" customHeight="1" x14ac:dyDescent="0.2">
      <c r="A77" s="307">
        <v>36</v>
      </c>
      <c r="B77" s="215" t="s">
        <v>362</v>
      </c>
      <c r="C77" s="215" t="s">
        <v>363</v>
      </c>
      <c r="D77" s="285" t="s">
        <v>35</v>
      </c>
      <c r="E77" s="306"/>
      <c r="F77" s="234">
        <v>18</v>
      </c>
      <c r="G77" s="234"/>
      <c r="H77" s="234"/>
      <c r="I77" s="234"/>
      <c r="J77" s="234"/>
      <c r="K77" s="234"/>
      <c r="L77" s="234"/>
      <c r="M77" s="33">
        <f t="shared" si="6"/>
        <v>18</v>
      </c>
    </row>
    <row r="78" spans="1:13" ht="18" customHeight="1" x14ac:dyDescent="0.2">
      <c r="A78" s="307">
        <v>37</v>
      </c>
      <c r="B78" s="284" t="s">
        <v>113</v>
      </c>
      <c r="C78" s="284" t="s">
        <v>114</v>
      </c>
      <c r="D78" s="285" t="s">
        <v>37</v>
      </c>
      <c r="E78" s="306">
        <v>16</v>
      </c>
      <c r="F78" s="214"/>
      <c r="G78" s="214"/>
      <c r="H78" s="214"/>
      <c r="I78" s="214"/>
      <c r="J78" s="214"/>
      <c r="K78" s="214"/>
      <c r="L78" s="214"/>
      <c r="M78" s="33">
        <f t="shared" si="6"/>
        <v>16</v>
      </c>
    </row>
    <row r="79" spans="1:13" ht="17" customHeight="1" x14ac:dyDescent="0.2">
      <c r="A79" s="307">
        <v>37</v>
      </c>
      <c r="B79" s="335" t="s">
        <v>104</v>
      </c>
      <c r="C79" s="335" t="s">
        <v>105</v>
      </c>
      <c r="D79" s="336" t="s">
        <v>37</v>
      </c>
      <c r="E79" s="343">
        <v>16</v>
      </c>
      <c r="F79" s="375"/>
      <c r="G79" s="375"/>
      <c r="H79" s="375"/>
      <c r="I79" s="375"/>
      <c r="J79" s="375"/>
      <c r="K79" s="375"/>
      <c r="L79" s="375"/>
      <c r="M79" s="374">
        <f t="shared" si="6"/>
        <v>16</v>
      </c>
    </row>
    <row r="80" spans="1:13" ht="17" customHeight="1" x14ac:dyDescent="0.2">
      <c r="A80" s="307">
        <v>37</v>
      </c>
      <c r="B80" s="409" t="s">
        <v>171</v>
      </c>
      <c r="C80" s="409" t="s">
        <v>364</v>
      </c>
      <c r="D80" s="422" t="s">
        <v>252</v>
      </c>
      <c r="E80" s="423"/>
      <c r="F80" s="375">
        <v>16</v>
      </c>
      <c r="G80" s="375"/>
      <c r="H80" s="375"/>
      <c r="I80" s="375"/>
      <c r="J80" s="375"/>
      <c r="K80" s="375"/>
      <c r="L80" s="375"/>
      <c r="M80" s="374">
        <f t="shared" si="6"/>
        <v>16</v>
      </c>
    </row>
    <row r="81" spans="1:17" ht="17" customHeight="1" x14ac:dyDescent="0.15">
      <c r="A81" s="3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17" ht="18" customHeight="1" x14ac:dyDescent="0.15">
      <c r="A82" s="7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Q82" s="86" t="s">
        <v>5</v>
      </c>
    </row>
    <row r="83" spans="1:17" ht="18" customHeight="1" thickBot="1" x14ac:dyDescent="0.2">
      <c r="A83" s="189"/>
      <c r="B83" s="190" t="s">
        <v>20</v>
      </c>
      <c r="C83" s="181"/>
      <c r="D83" s="182"/>
      <c r="E83" s="183"/>
      <c r="F83" s="183"/>
      <c r="G83" s="183"/>
      <c r="H83" s="183"/>
      <c r="I83" s="183"/>
      <c r="J83" s="183"/>
      <c r="K83" s="183"/>
      <c r="L83" s="183"/>
      <c r="M83" s="187"/>
      <c r="N83" s="116"/>
      <c r="Q83" s="86"/>
    </row>
    <row r="84" spans="1:17" ht="36" customHeight="1" thickTop="1" thickBot="1" x14ac:dyDescent="0.2">
      <c r="A84" s="138" t="s">
        <v>27</v>
      </c>
      <c r="B84" s="188" t="s">
        <v>0</v>
      </c>
      <c r="C84" s="152" t="s">
        <v>1</v>
      </c>
      <c r="D84" s="138" t="s">
        <v>2</v>
      </c>
      <c r="E84" s="145" t="s">
        <v>324</v>
      </c>
      <c r="F84" s="147" t="s">
        <v>398</v>
      </c>
      <c r="G84" s="202" t="s">
        <v>413</v>
      </c>
      <c r="H84" s="148" t="s">
        <v>438</v>
      </c>
      <c r="I84" s="150" t="s">
        <v>458</v>
      </c>
      <c r="J84" s="134"/>
      <c r="K84" s="153"/>
      <c r="L84" s="149"/>
      <c r="M84" s="150" t="s">
        <v>21</v>
      </c>
      <c r="N84" s="116"/>
    </row>
    <row r="85" spans="1:17" ht="18" customHeight="1" thickTop="1" x14ac:dyDescent="0.2">
      <c r="A85" s="314">
        <v>1</v>
      </c>
      <c r="B85" s="284" t="s">
        <v>121</v>
      </c>
      <c r="C85" s="284" t="s">
        <v>122</v>
      </c>
      <c r="D85" s="285" t="s">
        <v>37</v>
      </c>
      <c r="E85" s="313">
        <v>40</v>
      </c>
      <c r="F85" s="214">
        <v>62</v>
      </c>
      <c r="G85" s="214">
        <v>57</v>
      </c>
      <c r="H85" s="214">
        <v>57</v>
      </c>
      <c r="I85" s="214">
        <v>53</v>
      </c>
      <c r="J85" s="214"/>
      <c r="K85" s="214"/>
      <c r="L85" s="214"/>
      <c r="M85" s="33">
        <f>SUM(E85:L85)-E85</f>
        <v>229</v>
      </c>
    </row>
    <row r="86" spans="1:17" ht="18" customHeight="1" x14ac:dyDescent="0.2">
      <c r="A86" s="315">
        <v>2</v>
      </c>
      <c r="B86" s="215" t="s">
        <v>125</v>
      </c>
      <c r="C86" s="348" t="s">
        <v>126</v>
      </c>
      <c r="D86" s="104" t="s">
        <v>30</v>
      </c>
      <c r="E86" s="214"/>
      <c r="F86" s="214">
        <v>53</v>
      </c>
      <c r="G86" s="214">
        <v>44</v>
      </c>
      <c r="H86" s="214">
        <v>44</v>
      </c>
      <c r="I86" s="214">
        <v>49</v>
      </c>
      <c r="J86" s="214"/>
      <c r="K86" s="214"/>
      <c r="L86" s="214"/>
      <c r="M86" s="33">
        <f>SUM(E86:L86)</f>
        <v>190</v>
      </c>
    </row>
    <row r="87" spans="1:17" ht="18" customHeight="1" x14ac:dyDescent="0.2">
      <c r="A87" s="287">
        <v>3</v>
      </c>
      <c r="B87" s="284" t="s">
        <v>241</v>
      </c>
      <c r="C87" s="284" t="s">
        <v>242</v>
      </c>
      <c r="D87" s="388" t="s">
        <v>40</v>
      </c>
      <c r="E87" s="334">
        <v>43</v>
      </c>
      <c r="F87" s="214">
        <v>49</v>
      </c>
      <c r="G87" s="214">
        <v>48</v>
      </c>
      <c r="H87" s="214"/>
      <c r="I87" s="214">
        <v>45</v>
      </c>
      <c r="J87" s="214"/>
      <c r="K87" s="214"/>
      <c r="L87" s="214"/>
      <c r="M87" s="33">
        <f>SUM(E87:L87)</f>
        <v>185</v>
      </c>
    </row>
    <row r="88" spans="1:17" ht="18" customHeight="1" x14ac:dyDescent="0.2">
      <c r="A88" s="287">
        <v>4</v>
      </c>
      <c r="B88" s="284" t="s">
        <v>70</v>
      </c>
      <c r="C88" s="284" t="s">
        <v>71</v>
      </c>
      <c r="D88" s="432" t="s">
        <v>37</v>
      </c>
      <c r="E88" s="334">
        <v>34</v>
      </c>
      <c r="F88" s="214"/>
      <c r="G88" s="214">
        <v>41</v>
      </c>
      <c r="H88" s="214">
        <v>41</v>
      </c>
      <c r="I88" s="214">
        <v>42</v>
      </c>
      <c r="J88" s="214"/>
      <c r="K88" s="214"/>
      <c r="L88" s="214"/>
      <c r="M88" s="33">
        <f>SUM(E88:L88)</f>
        <v>158</v>
      </c>
    </row>
    <row r="89" spans="1:17" ht="18" customHeight="1" x14ac:dyDescent="0.2">
      <c r="A89" s="287">
        <v>5</v>
      </c>
      <c r="B89" s="284" t="s">
        <v>123</v>
      </c>
      <c r="C89" s="340" t="s">
        <v>124</v>
      </c>
      <c r="D89" s="424" t="s">
        <v>69</v>
      </c>
      <c r="E89" s="334">
        <v>51</v>
      </c>
      <c r="F89" s="214"/>
      <c r="G89" s="214">
        <v>52</v>
      </c>
      <c r="H89" s="214">
        <v>52</v>
      </c>
      <c r="I89" s="214"/>
      <c r="J89" s="214"/>
      <c r="K89" s="214"/>
      <c r="L89" s="214"/>
      <c r="M89" s="33">
        <f>SUM(E89:L89)</f>
        <v>155</v>
      </c>
    </row>
    <row r="90" spans="1:17" ht="18" customHeight="1" x14ac:dyDescent="0.2">
      <c r="A90" s="316">
        <v>6</v>
      </c>
      <c r="B90" s="284" t="s">
        <v>134</v>
      </c>
      <c r="C90" s="340" t="s">
        <v>135</v>
      </c>
      <c r="D90" s="424" t="s">
        <v>86</v>
      </c>
      <c r="E90" s="334">
        <v>30</v>
      </c>
      <c r="F90" s="214">
        <v>46</v>
      </c>
      <c r="G90" s="234">
        <v>33</v>
      </c>
      <c r="H90" s="234">
        <v>23</v>
      </c>
      <c r="I90" s="234">
        <v>36</v>
      </c>
      <c r="J90" s="234"/>
      <c r="K90" s="234"/>
      <c r="L90" s="234"/>
      <c r="M90" s="33">
        <f>SUM(E90:L90)-H90</f>
        <v>145</v>
      </c>
    </row>
    <row r="91" spans="1:17" ht="18" customHeight="1" x14ac:dyDescent="0.2">
      <c r="A91" s="315">
        <v>7</v>
      </c>
      <c r="B91" s="284" t="s">
        <v>74</v>
      </c>
      <c r="C91" s="284" t="s">
        <v>75</v>
      </c>
      <c r="D91" s="359" t="s">
        <v>69</v>
      </c>
      <c r="E91" s="334">
        <v>47</v>
      </c>
      <c r="F91" s="214">
        <v>57</v>
      </c>
      <c r="G91" s="214"/>
      <c r="H91" s="214">
        <v>33</v>
      </c>
      <c r="I91" s="214"/>
      <c r="J91" s="214"/>
      <c r="K91" s="214"/>
      <c r="L91" s="214"/>
      <c r="M91" s="33">
        <f t="shared" ref="M91:M112" si="7">SUM(E91:L91)</f>
        <v>137</v>
      </c>
    </row>
    <row r="92" spans="1:17" ht="17.25" customHeight="1" x14ac:dyDescent="0.2">
      <c r="A92" s="287">
        <v>8</v>
      </c>
      <c r="B92" s="284" t="s">
        <v>130</v>
      </c>
      <c r="C92" s="340" t="s">
        <v>131</v>
      </c>
      <c r="D92" s="339" t="s">
        <v>35</v>
      </c>
      <c r="E92" s="334">
        <v>37</v>
      </c>
      <c r="F92" s="214">
        <v>44</v>
      </c>
      <c r="G92" s="214"/>
      <c r="H92" s="214">
        <v>35</v>
      </c>
      <c r="I92" s="214"/>
      <c r="J92" s="214"/>
      <c r="K92" s="214"/>
      <c r="L92" s="214"/>
      <c r="M92" s="33">
        <f t="shared" si="7"/>
        <v>116</v>
      </c>
    </row>
    <row r="93" spans="1:17" ht="18" customHeight="1" x14ac:dyDescent="0.2">
      <c r="A93" s="287">
        <v>9</v>
      </c>
      <c r="B93" s="104" t="s">
        <v>400</v>
      </c>
      <c r="C93" s="104" t="s">
        <v>154</v>
      </c>
      <c r="D93" s="104" t="s">
        <v>329</v>
      </c>
      <c r="E93" s="234"/>
      <c r="F93" s="234">
        <v>32</v>
      </c>
      <c r="G93" s="234">
        <v>31</v>
      </c>
      <c r="H93" s="234">
        <v>20</v>
      </c>
      <c r="I93" s="234">
        <v>24</v>
      </c>
      <c r="J93" s="234"/>
      <c r="K93" s="234"/>
      <c r="L93" s="234"/>
      <c r="M93" s="33">
        <f t="shared" si="7"/>
        <v>107</v>
      </c>
    </row>
    <row r="94" spans="1:17" ht="18" customHeight="1" x14ac:dyDescent="0.2">
      <c r="A94" s="287">
        <v>10</v>
      </c>
      <c r="B94" s="104" t="s">
        <v>62</v>
      </c>
      <c r="C94" s="104" t="s">
        <v>353</v>
      </c>
      <c r="D94" s="104" t="s">
        <v>329</v>
      </c>
      <c r="E94" s="214"/>
      <c r="F94" s="214">
        <v>36</v>
      </c>
      <c r="G94" s="214">
        <v>29</v>
      </c>
      <c r="H94" s="214">
        <v>19</v>
      </c>
      <c r="I94" s="214">
        <v>20</v>
      </c>
      <c r="J94" s="214"/>
      <c r="K94" s="214"/>
      <c r="L94" s="214"/>
      <c r="M94" s="33">
        <f t="shared" si="7"/>
        <v>104</v>
      </c>
      <c r="O94" s="39"/>
      <c r="P94" s="86"/>
    </row>
    <row r="95" spans="1:17" ht="18" customHeight="1" x14ac:dyDescent="0.2">
      <c r="A95" s="316">
        <v>11</v>
      </c>
      <c r="B95" s="395" t="s">
        <v>78</v>
      </c>
      <c r="C95" s="396" t="s">
        <v>79</v>
      </c>
      <c r="D95" s="346" t="s">
        <v>43</v>
      </c>
      <c r="E95" s="334"/>
      <c r="F95" s="214"/>
      <c r="G95" s="214">
        <v>38</v>
      </c>
      <c r="H95" s="214">
        <v>31</v>
      </c>
      <c r="I95" s="214">
        <v>22</v>
      </c>
      <c r="J95" s="214"/>
      <c r="K95" s="214"/>
      <c r="L95" s="221"/>
      <c r="M95" s="100">
        <f t="shared" si="7"/>
        <v>91</v>
      </c>
      <c r="O95" s="39"/>
      <c r="P95" s="86"/>
    </row>
    <row r="96" spans="1:17" ht="18" customHeight="1" x14ac:dyDescent="0.2">
      <c r="A96" s="315">
        <v>12</v>
      </c>
      <c r="B96" s="104" t="s">
        <v>308</v>
      </c>
      <c r="C96" s="104" t="s">
        <v>328</v>
      </c>
      <c r="D96" s="104" t="s">
        <v>329</v>
      </c>
      <c r="E96" s="214"/>
      <c r="F96" s="214">
        <v>40</v>
      </c>
      <c r="G96" s="214"/>
      <c r="H96" s="214"/>
      <c r="I96" s="214">
        <v>30</v>
      </c>
      <c r="J96" s="214"/>
      <c r="K96" s="214"/>
      <c r="L96" s="214"/>
      <c r="M96" s="33">
        <f t="shared" si="7"/>
        <v>70</v>
      </c>
      <c r="O96" s="39"/>
      <c r="P96" s="86"/>
    </row>
    <row r="97" spans="1:17" ht="18" customHeight="1" x14ac:dyDescent="0.2">
      <c r="A97" s="287">
        <v>13</v>
      </c>
      <c r="B97" s="104" t="s">
        <v>384</v>
      </c>
      <c r="C97" s="104" t="s">
        <v>385</v>
      </c>
      <c r="D97" s="104" t="s">
        <v>30</v>
      </c>
      <c r="E97" s="214"/>
      <c r="F97" s="214">
        <v>40</v>
      </c>
      <c r="G97" s="214"/>
      <c r="H97" s="214">
        <v>25</v>
      </c>
      <c r="I97" s="214"/>
      <c r="J97" s="214"/>
      <c r="K97" s="214"/>
      <c r="L97" s="214"/>
      <c r="M97" s="33">
        <f t="shared" si="7"/>
        <v>65</v>
      </c>
      <c r="O97" s="39"/>
    </row>
    <row r="98" spans="1:17" ht="18" customHeight="1" x14ac:dyDescent="0.2">
      <c r="A98" s="287">
        <v>14</v>
      </c>
      <c r="B98" s="338" t="s">
        <v>432</v>
      </c>
      <c r="C98" s="338" t="s">
        <v>128</v>
      </c>
      <c r="D98" s="339" t="s">
        <v>129</v>
      </c>
      <c r="E98" s="334"/>
      <c r="F98" s="214"/>
      <c r="G98" s="214">
        <v>35</v>
      </c>
      <c r="H98" s="214">
        <v>29</v>
      </c>
      <c r="I98" s="214"/>
      <c r="J98" s="214"/>
      <c r="K98" s="214"/>
      <c r="L98" s="214"/>
      <c r="M98" s="33">
        <f t="shared" si="7"/>
        <v>64</v>
      </c>
      <c r="O98" s="39"/>
    </row>
    <row r="99" spans="1:17" ht="18" customHeight="1" x14ac:dyDescent="0.2">
      <c r="A99" s="287">
        <v>15</v>
      </c>
      <c r="B99" s="338" t="s">
        <v>132</v>
      </c>
      <c r="C99" s="338" t="s">
        <v>133</v>
      </c>
      <c r="D99" s="339" t="s">
        <v>40</v>
      </c>
      <c r="E99" s="334">
        <v>32</v>
      </c>
      <c r="F99" s="214"/>
      <c r="G99" s="214"/>
      <c r="H99" s="214"/>
      <c r="I99" s="214">
        <v>28</v>
      </c>
      <c r="J99" s="214"/>
      <c r="K99" s="214"/>
      <c r="L99" s="214"/>
      <c r="M99" s="33">
        <f t="shared" si="7"/>
        <v>60</v>
      </c>
      <c r="O99" s="39"/>
    </row>
    <row r="100" spans="1:17" ht="18" customHeight="1" x14ac:dyDescent="0.2">
      <c r="A100" s="316">
        <v>16</v>
      </c>
      <c r="B100" s="433" t="s">
        <v>470</v>
      </c>
      <c r="C100" s="433" t="s">
        <v>471</v>
      </c>
      <c r="D100" s="434" t="s">
        <v>40</v>
      </c>
      <c r="E100" s="360"/>
      <c r="F100" s="360"/>
      <c r="G100" s="360"/>
      <c r="H100" s="360"/>
      <c r="I100" s="360">
        <v>58</v>
      </c>
      <c r="J100" s="360"/>
      <c r="K100" s="360"/>
      <c r="L100" s="360"/>
      <c r="M100" s="100">
        <f t="shared" si="7"/>
        <v>58</v>
      </c>
      <c r="O100" s="86"/>
    </row>
    <row r="101" spans="1:17" ht="18" customHeight="1" x14ac:dyDescent="0.2">
      <c r="A101" s="315">
        <v>17</v>
      </c>
      <c r="B101" s="284" t="s">
        <v>239</v>
      </c>
      <c r="C101" s="340" t="s">
        <v>240</v>
      </c>
      <c r="D101" s="339" t="s">
        <v>30</v>
      </c>
      <c r="E101" s="334">
        <v>56</v>
      </c>
      <c r="F101" s="228"/>
      <c r="G101" s="228"/>
      <c r="H101" s="228"/>
      <c r="I101" s="228"/>
      <c r="J101" s="228"/>
      <c r="K101" s="228"/>
      <c r="L101" s="228"/>
      <c r="M101" s="33">
        <f t="shared" si="7"/>
        <v>56</v>
      </c>
      <c r="Q101" s="86" t="s">
        <v>5</v>
      </c>
    </row>
    <row r="102" spans="1:17" ht="18" customHeight="1" x14ac:dyDescent="0.2">
      <c r="A102" s="287">
        <v>18</v>
      </c>
      <c r="B102" s="338" t="s">
        <v>87</v>
      </c>
      <c r="C102" s="338" t="s">
        <v>88</v>
      </c>
      <c r="D102" s="339" t="s">
        <v>37</v>
      </c>
      <c r="E102" s="214"/>
      <c r="F102" s="214"/>
      <c r="G102" s="214"/>
      <c r="H102" s="214">
        <v>29</v>
      </c>
      <c r="I102" s="214">
        <v>25</v>
      </c>
      <c r="J102" s="214"/>
      <c r="K102" s="214"/>
      <c r="L102" s="214"/>
      <c r="M102" s="33">
        <f t="shared" si="7"/>
        <v>54</v>
      </c>
      <c r="O102" s="86"/>
    </row>
    <row r="103" spans="1:17" ht="18" customHeight="1" x14ac:dyDescent="0.2">
      <c r="A103" s="287">
        <v>19</v>
      </c>
      <c r="B103" s="338" t="s">
        <v>67</v>
      </c>
      <c r="C103" s="338" t="s">
        <v>68</v>
      </c>
      <c r="D103" s="339" t="s">
        <v>69</v>
      </c>
      <c r="E103" s="234"/>
      <c r="F103" s="234"/>
      <c r="G103" s="234"/>
      <c r="H103" s="234">
        <v>48</v>
      </c>
      <c r="I103" s="234"/>
      <c r="J103" s="234"/>
      <c r="K103" s="234"/>
      <c r="L103" s="234"/>
      <c r="M103" s="33">
        <f t="shared" si="7"/>
        <v>48</v>
      </c>
    </row>
    <row r="104" spans="1:17" ht="16.5" customHeight="1" x14ac:dyDescent="0.2">
      <c r="A104" s="287">
        <v>20</v>
      </c>
      <c r="B104" s="338" t="s">
        <v>100</v>
      </c>
      <c r="C104" s="338" t="s">
        <v>101</v>
      </c>
      <c r="D104" s="339" t="s">
        <v>86</v>
      </c>
      <c r="E104" s="234"/>
      <c r="F104" s="234"/>
      <c r="G104" s="234"/>
      <c r="H104" s="214">
        <v>21</v>
      </c>
      <c r="I104" s="234">
        <v>24</v>
      </c>
      <c r="J104" s="234"/>
      <c r="K104" s="234"/>
      <c r="L104" s="234"/>
      <c r="M104" s="33">
        <f t="shared" si="7"/>
        <v>45</v>
      </c>
    </row>
    <row r="105" spans="1:17" ht="16.5" customHeight="1" x14ac:dyDescent="0.2">
      <c r="A105" s="316">
        <v>21</v>
      </c>
      <c r="B105" s="104" t="s">
        <v>113</v>
      </c>
      <c r="C105" s="394" t="s">
        <v>399</v>
      </c>
      <c r="D105" s="104" t="s">
        <v>30</v>
      </c>
      <c r="E105" s="214"/>
      <c r="F105" s="214">
        <v>34</v>
      </c>
      <c r="G105" s="214"/>
      <c r="H105" s="214"/>
      <c r="I105" s="214"/>
      <c r="J105" s="214"/>
      <c r="K105" s="214"/>
      <c r="L105" s="214"/>
      <c r="M105" s="33">
        <f t="shared" si="7"/>
        <v>34</v>
      </c>
    </row>
    <row r="106" spans="1:17" ht="16.5" customHeight="1" x14ac:dyDescent="0.2">
      <c r="A106" s="315">
        <v>21</v>
      </c>
      <c r="B106" s="284" t="s">
        <v>136</v>
      </c>
      <c r="C106" s="284" t="s">
        <v>137</v>
      </c>
      <c r="D106" s="285" t="s">
        <v>40</v>
      </c>
      <c r="E106" s="234"/>
      <c r="F106" s="234"/>
      <c r="G106" s="234"/>
      <c r="H106" s="234"/>
      <c r="I106" s="234">
        <v>39</v>
      </c>
      <c r="J106" s="234"/>
      <c r="K106" s="234"/>
      <c r="L106" s="234"/>
      <c r="M106" s="33">
        <f t="shared" si="7"/>
        <v>39</v>
      </c>
    </row>
    <row r="107" spans="1:17" ht="16.5" customHeight="1" x14ac:dyDescent="0.2">
      <c r="A107" s="287">
        <v>23</v>
      </c>
      <c r="B107" s="104" t="s">
        <v>334</v>
      </c>
      <c r="C107" s="104" t="s">
        <v>335</v>
      </c>
      <c r="D107" s="339" t="s">
        <v>329</v>
      </c>
      <c r="E107" s="234"/>
      <c r="F107" s="234"/>
      <c r="G107" s="234"/>
      <c r="H107" s="234">
        <v>18</v>
      </c>
      <c r="I107" s="234">
        <v>21</v>
      </c>
      <c r="J107" s="234"/>
      <c r="K107" s="234"/>
      <c r="L107" s="234"/>
      <c r="M107" s="33">
        <f t="shared" si="7"/>
        <v>39</v>
      </c>
    </row>
    <row r="108" spans="1:17" ht="16.5" customHeight="1" x14ac:dyDescent="0.2">
      <c r="A108" s="287">
        <v>24</v>
      </c>
      <c r="B108" s="338" t="s">
        <v>76</v>
      </c>
      <c r="C108" s="338" t="s">
        <v>77</v>
      </c>
      <c r="D108" s="339" t="s">
        <v>69</v>
      </c>
      <c r="E108" s="234"/>
      <c r="F108" s="234"/>
      <c r="G108" s="234"/>
      <c r="H108" s="234">
        <v>38</v>
      </c>
      <c r="I108" s="234"/>
      <c r="J108" s="234"/>
      <c r="K108" s="234"/>
      <c r="L108" s="234"/>
      <c r="M108" s="33">
        <f t="shared" si="7"/>
        <v>38</v>
      </c>
    </row>
    <row r="109" spans="1:17" ht="16.5" customHeight="1" x14ac:dyDescent="0.2">
      <c r="A109" s="287">
        <v>25</v>
      </c>
      <c r="B109" s="284" t="s">
        <v>80</v>
      </c>
      <c r="C109" s="284" t="s">
        <v>81</v>
      </c>
      <c r="D109" s="336" t="s">
        <v>40</v>
      </c>
      <c r="E109" s="234"/>
      <c r="F109" s="234"/>
      <c r="G109" s="234"/>
      <c r="H109" s="234"/>
      <c r="I109" s="234">
        <v>36</v>
      </c>
      <c r="J109" s="234"/>
      <c r="K109" s="234"/>
      <c r="L109" s="234"/>
      <c r="M109" s="33">
        <f t="shared" si="7"/>
        <v>36</v>
      </c>
    </row>
    <row r="110" spans="1:17" ht="16.5" customHeight="1" x14ac:dyDescent="0.2">
      <c r="A110" s="316">
        <v>26</v>
      </c>
      <c r="B110" s="284" t="s">
        <v>72</v>
      </c>
      <c r="C110" s="284" t="s">
        <v>73</v>
      </c>
      <c r="D110" s="285" t="s">
        <v>40</v>
      </c>
      <c r="E110" s="234"/>
      <c r="F110" s="234"/>
      <c r="G110" s="234"/>
      <c r="H110" s="234"/>
      <c r="I110" s="234">
        <v>32</v>
      </c>
      <c r="J110" s="234"/>
      <c r="K110" s="234"/>
      <c r="L110" s="234"/>
      <c r="M110" s="33">
        <f t="shared" si="7"/>
        <v>32</v>
      </c>
    </row>
    <row r="111" spans="1:17" ht="16.5" customHeight="1" x14ac:dyDescent="0.2">
      <c r="A111" s="315">
        <v>27</v>
      </c>
      <c r="B111" s="382" t="s">
        <v>47</v>
      </c>
      <c r="C111" s="382" t="s">
        <v>48</v>
      </c>
      <c r="D111" s="379" t="s">
        <v>40</v>
      </c>
      <c r="E111" s="402">
        <v>28</v>
      </c>
      <c r="F111" s="375"/>
      <c r="G111" s="375"/>
      <c r="H111" s="375"/>
      <c r="I111" s="375"/>
      <c r="J111" s="375"/>
      <c r="K111" s="375"/>
      <c r="L111" s="375"/>
      <c r="M111" s="374">
        <f t="shared" si="7"/>
        <v>28</v>
      </c>
    </row>
    <row r="112" spans="1:17" ht="16.5" customHeight="1" x14ac:dyDescent="0.2">
      <c r="A112" s="287">
        <v>28</v>
      </c>
      <c r="B112" s="104" t="s">
        <v>358</v>
      </c>
      <c r="C112" s="104" t="s">
        <v>359</v>
      </c>
      <c r="D112" s="339" t="s">
        <v>329</v>
      </c>
      <c r="E112" s="234"/>
      <c r="F112" s="234"/>
      <c r="G112" s="234"/>
      <c r="H112" s="214">
        <v>22</v>
      </c>
      <c r="I112" s="234"/>
      <c r="J112" s="234"/>
      <c r="K112" s="234"/>
      <c r="L112" s="234"/>
      <c r="M112" s="33">
        <f t="shared" si="7"/>
        <v>22</v>
      </c>
    </row>
    <row r="113" spans="1:16" ht="16.5" customHeight="1" x14ac:dyDescent="0.15">
      <c r="A113" s="38"/>
    </row>
    <row r="114" spans="1:16" ht="16.5" customHeight="1" x14ac:dyDescent="0.15">
      <c r="A114" s="38"/>
    </row>
    <row r="115" spans="1:16" ht="16.5" customHeight="1" x14ac:dyDescent="0.2">
      <c r="A115" s="38"/>
      <c r="B115" s="289"/>
      <c r="C115" s="289"/>
      <c r="D115" s="290"/>
      <c r="E115" s="39"/>
      <c r="F115" s="39"/>
      <c r="G115" s="39"/>
      <c r="H115" s="39"/>
      <c r="I115" s="39"/>
      <c r="J115" s="39"/>
      <c r="K115" s="39"/>
      <c r="L115" s="39"/>
      <c r="M115" s="64"/>
    </row>
    <row r="116" spans="1:16" ht="16.5" customHeight="1" x14ac:dyDescent="0.15">
      <c r="A116" s="118"/>
    </row>
    <row r="117" spans="1:16" ht="15.75" customHeight="1" x14ac:dyDescent="0.15">
      <c r="A117" s="118"/>
    </row>
    <row r="118" spans="1:16" ht="16.5" customHeight="1" x14ac:dyDescent="0.15">
      <c r="A118" s="118"/>
      <c r="B118" s="106"/>
      <c r="C118" s="106"/>
      <c r="D118" s="106"/>
      <c r="E118" s="65"/>
      <c r="F118" s="64"/>
      <c r="G118" s="64"/>
      <c r="H118" s="64"/>
      <c r="I118" s="64" t="s">
        <v>5</v>
      </c>
      <c r="J118" s="64"/>
      <c r="K118" s="64"/>
      <c r="L118" s="64"/>
      <c r="M118" s="64"/>
      <c r="O118" s="86"/>
    </row>
    <row r="119" spans="1:16" ht="15.75" customHeight="1" x14ac:dyDescent="0.15">
      <c r="A119" s="118"/>
      <c r="B119" s="106"/>
      <c r="C119" s="106"/>
      <c r="D119" s="119"/>
      <c r="E119" s="65"/>
      <c r="F119" s="65"/>
      <c r="G119" s="65"/>
      <c r="H119" s="65"/>
      <c r="I119" s="65"/>
      <c r="J119" s="65"/>
      <c r="K119" s="65"/>
      <c r="L119" s="65"/>
      <c r="M119" s="64"/>
      <c r="P119" s="86"/>
    </row>
    <row r="120" spans="1:16" ht="15" customHeight="1" x14ac:dyDescent="0.15">
      <c r="A120" s="118"/>
      <c r="B120" s="86"/>
      <c r="C120" s="86"/>
      <c r="D120" s="86"/>
      <c r="L120" s="64"/>
      <c r="M120" s="64"/>
    </row>
    <row r="121" spans="1:16" ht="16.5" customHeight="1" x14ac:dyDescent="0.15">
      <c r="A121" s="118"/>
      <c r="B121" s="106"/>
      <c r="C121" s="106"/>
      <c r="D121" s="106"/>
      <c r="E121" s="65"/>
      <c r="F121" s="65"/>
      <c r="G121" s="65"/>
      <c r="H121" s="65"/>
      <c r="I121" s="65"/>
      <c r="J121" s="65"/>
      <c r="K121" s="65"/>
      <c r="L121" s="65"/>
      <c r="M121" s="64"/>
    </row>
    <row r="122" spans="1:16" ht="17.25" customHeight="1" x14ac:dyDescent="0.15">
      <c r="A122" s="118"/>
      <c r="B122" s="106"/>
      <c r="C122" s="106"/>
      <c r="D122" s="106"/>
      <c r="E122" s="65"/>
      <c r="F122" s="65"/>
      <c r="G122" s="65"/>
      <c r="H122" s="65"/>
      <c r="I122" s="65"/>
      <c r="J122" s="65"/>
      <c r="K122" s="65"/>
      <c r="L122" s="65"/>
      <c r="M122" s="64"/>
      <c r="O122" s="86" t="s">
        <v>5</v>
      </c>
    </row>
    <row r="123" spans="1:16" ht="18" customHeight="1" x14ac:dyDescent="0.15">
      <c r="A123" s="118"/>
      <c r="B123" s="86"/>
      <c r="C123" s="86"/>
      <c r="D123" s="86"/>
      <c r="L123" s="64"/>
      <c r="M123" s="64"/>
    </row>
    <row r="124" spans="1:16" ht="18" customHeight="1" x14ac:dyDescent="0.15">
      <c r="A124" s="118"/>
      <c r="B124" s="106"/>
      <c r="C124" s="106"/>
      <c r="D124" s="106"/>
      <c r="E124" s="50"/>
      <c r="F124" s="39"/>
      <c r="G124" s="39"/>
      <c r="H124" s="50"/>
      <c r="I124" s="65"/>
      <c r="J124" s="65"/>
      <c r="K124" s="65"/>
      <c r="L124" s="65"/>
      <c r="M124" s="64"/>
    </row>
    <row r="125" spans="1:16" ht="18" customHeight="1" x14ac:dyDescent="0.15">
      <c r="A125" s="118"/>
      <c r="B125" s="106"/>
      <c r="C125" s="106"/>
      <c r="D125" s="86"/>
      <c r="L125" s="64"/>
      <c r="M125" s="64"/>
    </row>
    <row r="126" spans="1:16" ht="18" customHeight="1" x14ac:dyDescent="0.15">
      <c r="A126" s="118"/>
      <c r="B126" s="106"/>
      <c r="C126" s="106"/>
      <c r="D126" s="106"/>
      <c r="E126" s="65"/>
      <c r="F126" s="64"/>
      <c r="G126" s="64"/>
      <c r="H126" s="64"/>
      <c r="I126" s="64"/>
      <c r="J126" s="64"/>
      <c r="K126" s="64"/>
      <c r="L126" s="64"/>
      <c r="M126" s="64"/>
    </row>
    <row r="127" spans="1:16" ht="18" customHeight="1" x14ac:dyDescent="0.15"/>
    <row r="128" spans="1:16" ht="18" customHeight="1" x14ac:dyDescent="0.15"/>
    <row r="129" spans="15:17" ht="18" customHeight="1" x14ac:dyDescent="0.15"/>
    <row r="130" spans="15:17" ht="18" customHeight="1" x14ac:dyDescent="0.15"/>
    <row r="131" spans="15:17" ht="18" customHeight="1" x14ac:dyDescent="0.15">
      <c r="O131" s="86" t="s">
        <v>5</v>
      </c>
    </row>
    <row r="132" spans="15:17" ht="18" customHeight="1" x14ac:dyDescent="0.15"/>
    <row r="133" spans="15:17" ht="18" customHeight="1" x14ac:dyDescent="0.15"/>
    <row r="134" spans="15:17" ht="18" customHeight="1" x14ac:dyDescent="0.15"/>
    <row r="135" spans="15:17" ht="18" customHeight="1" x14ac:dyDescent="0.15">
      <c r="O135" s="86" t="s">
        <v>23</v>
      </c>
    </row>
    <row r="136" spans="15:17" ht="18" customHeight="1" x14ac:dyDescent="0.15"/>
    <row r="137" spans="15:17" ht="18" customHeight="1" x14ac:dyDescent="0.15"/>
    <row r="138" spans="15:17" ht="18" customHeight="1" x14ac:dyDescent="0.15"/>
    <row r="139" spans="15:17" ht="18" customHeight="1" x14ac:dyDescent="0.15"/>
    <row r="140" spans="15:17" ht="18" customHeight="1" x14ac:dyDescent="0.15"/>
    <row r="141" spans="15:17" ht="18" customHeight="1" x14ac:dyDescent="0.15"/>
    <row r="142" spans="15:17" ht="18" customHeight="1" x14ac:dyDescent="0.15">
      <c r="Q142" s="86"/>
    </row>
    <row r="143" spans="15:17" ht="18" customHeight="1" x14ac:dyDescent="0.15">
      <c r="O143" s="86"/>
    </row>
    <row r="144" spans="15:17" ht="18" customHeight="1" x14ac:dyDescent="0.15"/>
    <row r="145" spans="16:18" ht="18" customHeight="1" x14ac:dyDescent="0.15"/>
    <row r="146" spans="16:18" ht="18" customHeight="1" x14ac:dyDescent="0.15"/>
    <row r="147" spans="16:18" ht="18" customHeight="1" x14ac:dyDescent="0.15"/>
    <row r="148" spans="16:18" ht="18" customHeight="1" x14ac:dyDescent="0.15"/>
    <row r="149" spans="16:18" ht="18" customHeight="1" x14ac:dyDescent="0.15"/>
    <row r="150" spans="16:18" ht="18" customHeight="1" x14ac:dyDescent="0.15"/>
    <row r="151" spans="16:18" ht="18" customHeight="1" x14ac:dyDescent="0.15"/>
    <row r="152" spans="16:18" ht="18" customHeight="1" x14ac:dyDescent="0.15"/>
    <row r="153" spans="16:18" ht="18" customHeight="1" x14ac:dyDescent="0.15"/>
    <row r="154" spans="16:18" ht="27" customHeight="1" x14ac:dyDescent="0.15"/>
    <row r="155" spans="16:18" ht="15.75" customHeight="1" x14ac:dyDescent="0.15"/>
    <row r="156" spans="16:18" ht="15.75" customHeight="1" x14ac:dyDescent="0.15"/>
    <row r="157" spans="16:18" ht="15.75" customHeight="1" x14ac:dyDescent="0.15"/>
    <row r="158" spans="16:18" ht="15.75" customHeight="1" x14ac:dyDescent="0.15"/>
    <row r="159" spans="16:18" ht="15.75" customHeight="1" x14ac:dyDescent="0.15"/>
    <row r="160" spans="16:18" ht="15.75" customHeight="1" x14ac:dyDescent="0.15">
      <c r="P160" s="86"/>
      <c r="R160" s="86" t="s">
        <v>5</v>
      </c>
    </row>
    <row r="161" spans="15:17" ht="15.75" customHeight="1" x14ac:dyDescent="0.15"/>
    <row r="162" spans="15:17" ht="15.75" customHeight="1" x14ac:dyDescent="0.15"/>
    <row r="163" spans="15:17" ht="15.75" customHeight="1" x14ac:dyDescent="0.15"/>
    <row r="164" spans="15:17" ht="15.75" customHeight="1" x14ac:dyDescent="0.15"/>
    <row r="165" spans="15:17" ht="15.75" customHeight="1" x14ac:dyDescent="0.15">
      <c r="O165" s="86"/>
      <c r="Q165" s="86"/>
    </row>
    <row r="166" spans="15:17" ht="15.75" customHeight="1" x14ac:dyDescent="0.15"/>
    <row r="167" spans="15:17" ht="15.75" customHeight="1" x14ac:dyDescent="0.15"/>
    <row r="168" spans="15:17" ht="15.75" customHeight="1" x14ac:dyDescent="0.15"/>
    <row r="169" spans="15:17" ht="15.75" customHeight="1" x14ac:dyDescent="0.15"/>
    <row r="170" spans="15:17" ht="15.75" customHeight="1" x14ac:dyDescent="0.15"/>
    <row r="171" spans="15:17" ht="15.75" customHeight="1" x14ac:dyDescent="0.15"/>
    <row r="172" spans="15:17" ht="15.75" customHeight="1" x14ac:dyDescent="0.15"/>
    <row r="173" spans="15:17" ht="15.75" customHeight="1" x14ac:dyDescent="0.15"/>
    <row r="174" spans="15:17" ht="27" customHeight="1" x14ac:dyDescent="0.15"/>
    <row r="175" spans="15:17" ht="15.75" customHeight="1" x14ac:dyDescent="0.15"/>
    <row r="176" spans="15:17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7.25" customHeight="1" x14ac:dyDescent="0.15"/>
    <row r="188" ht="18.75" customHeight="1" x14ac:dyDescent="0.15"/>
    <row r="189" ht="16.5" customHeight="1" x14ac:dyDescent="0.15"/>
    <row r="190" ht="18" customHeight="1" x14ac:dyDescent="0.15"/>
    <row r="191" ht="18" customHeight="1" x14ac:dyDescent="0.15"/>
    <row r="192" ht="18" customHeight="1" x14ac:dyDescent="0.15"/>
    <row r="193" spans="16:18" ht="18" customHeight="1" x14ac:dyDescent="0.15"/>
    <row r="194" spans="16:18" ht="18" customHeight="1" x14ac:dyDescent="0.15"/>
    <row r="195" spans="16:18" ht="18" customHeight="1" x14ac:dyDescent="0.15"/>
    <row r="196" spans="16:18" ht="18" customHeight="1" x14ac:dyDescent="0.15"/>
    <row r="197" spans="16:18" ht="18" customHeight="1" x14ac:dyDescent="0.15"/>
    <row r="198" spans="16:18" ht="18" customHeight="1" x14ac:dyDescent="0.15"/>
    <row r="199" spans="16:18" ht="18" customHeight="1" x14ac:dyDescent="0.15"/>
    <row r="200" spans="16:18" ht="18" customHeight="1" x14ac:dyDescent="0.15"/>
    <row r="201" spans="16:18" ht="18" customHeight="1" x14ac:dyDescent="0.15"/>
    <row r="202" spans="16:18" ht="18" customHeight="1" x14ac:dyDescent="0.15"/>
    <row r="203" spans="16:18" ht="17" customHeight="1" x14ac:dyDescent="0.15"/>
    <row r="204" spans="16:18" ht="17" customHeight="1" x14ac:dyDescent="0.15"/>
    <row r="205" spans="16:18" ht="17" customHeight="1" x14ac:dyDescent="0.15">
      <c r="Q205" s="12" t="s">
        <v>5</v>
      </c>
    </row>
    <row r="206" spans="16:18" ht="15.75" customHeight="1" x14ac:dyDescent="0.15"/>
    <row r="207" spans="16:18" ht="15.75" customHeight="1" x14ac:dyDescent="0.15">
      <c r="P207" s="12" t="s">
        <v>5</v>
      </c>
      <c r="R207" s="12" t="s">
        <v>5</v>
      </c>
    </row>
    <row r="208" spans="16:18" ht="15" customHeight="1" x14ac:dyDescent="0.15"/>
    <row r="209" spans="1:13" ht="15.75" customHeight="1" x14ac:dyDescent="0.15"/>
    <row r="210" spans="1:13" ht="16.5" customHeight="1" x14ac:dyDescent="0.15">
      <c r="A210" s="71"/>
    </row>
    <row r="211" spans="1:13" ht="16.5" customHeight="1" x14ac:dyDescent="0.15">
      <c r="A211" s="71"/>
      <c r="B211" s="48"/>
      <c r="C211" s="48"/>
      <c r="D211" s="48"/>
      <c r="E211" s="39" t="s">
        <v>5</v>
      </c>
      <c r="F211" s="39"/>
      <c r="G211" s="39"/>
      <c r="H211" s="39"/>
      <c r="I211" s="39" t="s">
        <v>5</v>
      </c>
      <c r="J211" s="39"/>
      <c r="K211" s="39"/>
      <c r="L211" s="39"/>
      <c r="M211" s="39"/>
    </row>
    <row r="212" spans="1:13" ht="16.5" customHeight="1" x14ac:dyDescent="0.15">
      <c r="A212" s="71"/>
      <c r="B212" s="77"/>
      <c r="C212" s="78"/>
      <c r="D212" s="76"/>
      <c r="E212" s="50"/>
      <c r="F212" s="39"/>
      <c r="G212" s="39"/>
      <c r="H212" s="39"/>
      <c r="I212" s="39"/>
      <c r="J212" s="39"/>
      <c r="K212" s="39"/>
      <c r="L212" s="39"/>
      <c r="M212" s="39"/>
    </row>
    <row r="213" spans="1:13" ht="17.25" customHeight="1" x14ac:dyDescent="0.15">
      <c r="A213" s="71"/>
      <c r="B213" s="48"/>
      <c r="C213" s="48"/>
      <c r="D213" s="48"/>
      <c r="E213" s="39"/>
      <c r="F213" s="39"/>
      <c r="G213" s="39"/>
      <c r="H213" s="39"/>
      <c r="I213" s="39"/>
      <c r="J213" s="39"/>
      <c r="K213" s="39"/>
      <c r="L213" s="39"/>
      <c r="M213" s="39"/>
    </row>
    <row r="214" spans="1:13" ht="17.25" customHeight="1" x14ac:dyDescent="0.15">
      <c r="A214" s="71"/>
      <c r="B214" s="72"/>
      <c r="C214" s="72"/>
      <c r="D214" s="48"/>
      <c r="E214" s="39"/>
      <c r="F214" s="39"/>
      <c r="G214" s="39"/>
      <c r="H214" s="39"/>
      <c r="I214" s="39"/>
      <c r="J214" s="39"/>
      <c r="K214" s="39"/>
      <c r="L214" s="39"/>
      <c r="M214" s="39"/>
    </row>
    <row r="215" spans="1:13" ht="17.25" customHeight="1" x14ac:dyDescent="0.15">
      <c r="A215" s="71"/>
      <c r="B215" s="48"/>
      <c r="C215" s="48"/>
      <c r="D215" s="48"/>
      <c r="E215" s="50"/>
      <c r="F215" s="39"/>
      <c r="G215" s="39"/>
      <c r="H215" s="50"/>
      <c r="I215" s="50"/>
      <c r="J215" s="50"/>
      <c r="K215" s="50"/>
      <c r="L215" s="50"/>
      <c r="M215" s="39"/>
    </row>
    <row r="216" spans="1:13" ht="17.25" customHeight="1" x14ac:dyDescent="0.15">
      <c r="A216" s="71"/>
      <c r="B216" s="72"/>
      <c r="C216" s="72"/>
      <c r="D216" s="48"/>
      <c r="E216" s="39"/>
      <c r="F216" s="39"/>
      <c r="G216" s="39"/>
      <c r="H216" s="39"/>
      <c r="I216" s="39"/>
      <c r="J216" s="39"/>
      <c r="K216" s="39"/>
      <c r="L216" s="39"/>
      <c r="M216" s="39"/>
    </row>
    <row r="217" spans="1:13" ht="17.25" customHeight="1" x14ac:dyDescent="0.15">
      <c r="A217" s="71"/>
      <c r="B217" s="48"/>
      <c r="C217" s="48"/>
      <c r="D217" s="48"/>
      <c r="E217" s="39"/>
      <c r="F217" s="39"/>
      <c r="G217" s="39"/>
      <c r="H217" s="39"/>
      <c r="I217" s="39"/>
      <c r="J217" s="39"/>
      <c r="K217" s="39"/>
      <c r="L217" s="39"/>
      <c r="M217" s="39"/>
    </row>
    <row r="218" spans="1:13" ht="17.25" customHeight="1" x14ac:dyDescent="0.15">
      <c r="A218" s="71"/>
      <c r="B218" s="72"/>
      <c r="C218" s="72"/>
      <c r="D218" s="48"/>
      <c r="E218" s="39"/>
      <c r="F218" s="39"/>
      <c r="G218" s="39"/>
      <c r="H218" s="39"/>
      <c r="I218" s="39"/>
      <c r="J218" s="39"/>
      <c r="K218" s="39"/>
      <c r="L218" s="39"/>
      <c r="M218" s="39"/>
    </row>
    <row r="219" spans="1:13" ht="17.25" customHeight="1" x14ac:dyDescent="0.15">
      <c r="A219" s="71"/>
      <c r="B219" s="72"/>
      <c r="C219" s="72"/>
      <c r="D219" s="48"/>
      <c r="E219" s="39"/>
      <c r="F219" s="39"/>
      <c r="G219" s="39"/>
      <c r="H219" s="39"/>
      <c r="I219" s="39"/>
      <c r="J219" s="39"/>
      <c r="K219" s="39"/>
      <c r="L219" s="39"/>
      <c r="M219" s="39"/>
    </row>
    <row r="220" spans="1:13" ht="17.25" customHeight="1" x14ac:dyDescent="0.15">
      <c r="A220" s="71"/>
      <c r="B220" s="72"/>
      <c r="C220" s="72"/>
      <c r="D220" s="48"/>
      <c r="E220" s="39"/>
      <c r="F220" s="39"/>
      <c r="G220" s="39"/>
      <c r="H220" s="39"/>
      <c r="I220" s="39"/>
      <c r="J220" s="39"/>
      <c r="K220" s="39"/>
      <c r="L220" s="39"/>
      <c r="M220" s="39"/>
    </row>
    <row r="221" spans="1:13" ht="17.25" customHeight="1" x14ac:dyDescent="0.15">
      <c r="A221" s="71"/>
      <c r="B221" s="72"/>
      <c r="C221" s="72"/>
      <c r="D221" s="48"/>
      <c r="E221" s="39"/>
      <c r="F221" s="39"/>
      <c r="G221" s="39"/>
      <c r="H221" s="39"/>
      <c r="I221" s="39"/>
      <c r="J221" s="39"/>
      <c r="K221" s="39"/>
      <c r="L221" s="39"/>
      <c r="M221" s="39"/>
    </row>
    <row r="222" spans="1:13" ht="17.25" customHeight="1" x14ac:dyDescent="0.15">
      <c r="A222" s="71"/>
      <c r="B222" s="72"/>
      <c r="C222" s="72"/>
      <c r="D222" s="48"/>
      <c r="E222" s="39"/>
      <c r="F222" s="39"/>
      <c r="G222" s="39"/>
      <c r="H222" s="39"/>
      <c r="I222" s="39"/>
      <c r="J222" s="39"/>
      <c r="K222" s="39"/>
      <c r="L222" s="39"/>
      <c r="M222" s="39"/>
    </row>
    <row r="223" spans="1:13" ht="17.25" customHeight="1" x14ac:dyDescent="0.15">
      <c r="A223" s="71"/>
      <c r="B223" s="49"/>
      <c r="C223" s="49"/>
      <c r="D223" s="49"/>
      <c r="E223" s="73"/>
      <c r="F223" s="64"/>
      <c r="G223" s="65"/>
      <c r="H223" s="65"/>
      <c r="I223" s="65"/>
      <c r="J223" s="65"/>
      <c r="K223" s="65"/>
      <c r="L223" s="65"/>
      <c r="M223" s="64"/>
    </row>
    <row r="226" spans="1:13" ht="17.25" customHeight="1" x14ac:dyDescent="0.15">
      <c r="A226" s="71"/>
      <c r="B226" s="49"/>
      <c r="C226" s="49"/>
      <c r="D226" s="49"/>
      <c r="E226" s="65"/>
      <c r="F226" s="65"/>
      <c r="G226" s="65"/>
      <c r="H226" s="65"/>
      <c r="I226" s="65"/>
      <c r="J226" s="65"/>
      <c r="K226" s="65"/>
      <c r="L226" s="65"/>
      <c r="M226" s="64"/>
    </row>
    <row r="227" spans="1:13" ht="16.5" customHeight="1" x14ac:dyDescent="0.15">
      <c r="A227" s="71"/>
      <c r="B227" s="49"/>
      <c r="C227" s="49"/>
      <c r="D227" s="49"/>
      <c r="E227" s="65"/>
      <c r="F227" s="65"/>
      <c r="G227" s="65"/>
      <c r="H227" s="65"/>
      <c r="I227" s="65"/>
      <c r="J227" s="65"/>
      <c r="K227" s="65"/>
      <c r="L227" s="65"/>
      <c r="M227" s="64"/>
    </row>
    <row r="228" spans="1:13" ht="15.75" customHeight="1" x14ac:dyDescent="0.15">
      <c r="A228" s="71"/>
      <c r="B228" s="74"/>
      <c r="C228" s="74"/>
      <c r="D228" s="74"/>
      <c r="E228" s="65"/>
      <c r="F228" s="65"/>
      <c r="G228" s="65"/>
      <c r="H228" s="65"/>
      <c r="I228" s="65"/>
      <c r="J228" s="65"/>
      <c r="K228" s="65"/>
      <c r="L228" s="65"/>
      <c r="M228" s="6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31"/>
  <sheetViews>
    <sheetView topLeftCell="A41" zoomScaleNormal="100" workbookViewId="0">
      <selection activeCell="C52" sqref="C52"/>
    </sheetView>
  </sheetViews>
  <sheetFormatPr baseColWidth="10" defaultColWidth="12.5" defaultRowHeight="15" customHeight="1" x14ac:dyDescent="0.15"/>
  <cols>
    <col min="1" max="1" width="5.5" style="4" customWidth="1"/>
    <col min="2" max="2" width="20.83203125" customWidth="1"/>
    <col min="3" max="3" width="21.33203125" customWidth="1"/>
    <col min="4" max="4" width="17.6640625" customWidth="1"/>
    <col min="5" max="5" width="14.83203125" customWidth="1"/>
    <col min="6" max="6" width="20.33203125" customWidth="1"/>
    <col min="7" max="7" width="3.5" customWidth="1"/>
    <col min="8" max="8" width="3.6640625" customWidth="1"/>
    <col min="9" max="10" width="3.83203125" customWidth="1"/>
    <col min="11" max="12" width="4" customWidth="1"/>
    <col min="13" max="13" width="3.5" customWidth="1"/>
    <col min="14" max="14" width="3.83203125" customWidth="1"/>
    <col min="15" max="15" width="7.5" customWidth="1"/>
    <col min="16" max="16" width="7.1640625" customWidth="1"/>
    <col min="17" max="17" width="7.5" customWidth="1"/>
    <col min="18" max="18" width="7" customWidth="1"/>
  </cols>
  <sheetData>
    <row r="1" spans="1:18" ht="19.5" customHeight="1" thickBot="1" x14ac:dyDescent="0.25">
      <c r="A1" s="171"/>
      <c r="B1" s="140" t="s">
        <v>9</v>
      </c>
      <c r="C1" s="172"/>
      <c r="D1" s="173"/>
      <c r="E1" s="141"/>
      <c r="F1" s="142"/>
      <c r="G1" s="142"/>
      <c r="H1" s="142"/>
      <c r="I1" s="142"/>
      <c r="J1" s="142"/>
      <c r="K1" s="142"/>
      <c r="L1" s="142"/>
      <c r="M1" s="142"/>
      <c r="N1" s="142"/>
      <c r="O1" s="143"/>
    </row>
    <row r="2" spans="1:18" ht="36" customHeight="1" thickTop="1" thickBot="1" x14ac:dyDescent="0.2">
      <c r="A2" s="137" t="s">
        <v>27</v>
      </c>
      <c r="B2" s="137" t="s">
        <v>3</v>
      </c>
      <c r="C2" s="137" t="s">
        <v>4</v>
      </c>
      <c r="D2" s="137" t="s">
        <v>0</v>
      </c>
      <c r="E2" s="137" t="s">
        <v>1</v>
      </c>
      <c r="F2" s="137" t="s">
        <v>2</v>
      </c>
      <c r="G2" s="145" t="s">
        <v>66</v>
      </c>
      <c r="H2" s="148" t="s">
        <v>336</v>
      </c>
      <c r="I2" s="202" t="s">
        <v>413</v>
      </c>
      <c r="J2" s="176" t="s">
        <v>438</v>
      </c>
      <c r="K2" s="148" t="s">
        <v>458</v>
      </c>
      <c r="L2" s="148"/>
      <c r="M2" s="169"/>
      <c r="N2" s="146"/>
      <c r="O2" s="150" t="s">
        <v>21</v>
      </c>
      <c r="P2" s="42"/>
      <c r="Q2" s="42"/>
      <c r="R2" s="43"/>
    </row>
    <row r="3" spans="1:18" ht="19.5" customHeight="1" thickTop="1" x14ac:dyDescent="0.2">
      <c r="A3" s="286">
        <v>1</v>
      </c>
      <c r="B3" s="338" t="s">
        <v>203</v>
      </c>
      <c r="C3" s="338" t="s">
        <v>204</v>
      </c>
      <c r="D3" s="338" t="s">
        <v>243</v>
      </c>
      <c r="E3" s="338" t="s">
        <v>244</v>
      </c>
      <c r="F3" s="379" t="s">
        <v>40</v>
      </c>
      <c r="G3" s="390">
        <v>50</v>
      </c>
      <c r="H3" s="259">
        <v>53</v>
      </c>
      <c r="I3" s="259">
        <v>51</v>
      </c>
      <c r="J3" s="259"/>
      <c r="K3" s="259">
        <v>53</v>
      </c>
      <c r="L3" s="259"/>
      <c r="M3" s="259"/>
      <c r="N3" s="259"/>
      <c r="O3" s="374">
        <f t="shared" ref="O3" si="0">SUM(G3:N3)</f>
        <v>207</v>
      </c>
    </row>
    <row r="4" spans="1:18" ht="19.5" customHeight="1" x14ac:dyDescent="0.2">
      <c r="A4" s="287">
        <v>2</v>
      </c>
      <c r="B4" s="338" t="s">
        <v>199</v>
      </c>
      <c r="C4" s="338" t="s">
        <v>200</v>
      </c>
      <c r="D4" s="338" t="s">
        <v>372</v>
      </c>
      <c r="E4" s="338" t="s">
        <v>48</v>
      </c>
      <c r="F4" s="339" t="s">
        <v>40</v>
      </c>
      <c r="G4" s="356"/>
      <c r="H4" s="261">
        <v>49</v>
      </c>
      <c r="I4" s="261">
        <v>56</v>
      </c>
      <c r="J4" s="261"/>
      <c r="K4" s="261">
        <v>58</v>
      </c>
      <c r="L4" s="261"/>
      <c r="M4" s="261"/>
      <c r="N4" s="261"/>
      <c r="O4" s="33">
        <f>SUM(G4:N4)</f>
        <v>163</v>
      </c>
    </row>
    <row r="5" spans="1:18" s="3" customFormat="1" ht="20" customHeight="1" x14ac:dyDescent="0.2">
      <c r="A5" s="287">
        <v>3</v>
      </c>
      <c r="B5" s="338" t="s">
        <v>247</v>
      </c>
      <c r="C5" s="338" t="s">
        <v>248</v>
      </c>
      <c r="D5" s="338" t="s">
        <v>153</v>
      </c>
      <c r="E5" s="338" t="s">
        <v>154</v>
      </c>
      <c r="F5" s="339" t="s">
        <v>35</v>
      </c>
      <c r="G5" s="355">
        <v>42</v>
      </c>
      <c r="H5" s="250">
        <v>42</v>
      </c>
      <c r="I5" s="265"/>
      <c r="J5" s="265">
        <v>55</v>
      </c>
      <c r="K5" s="265"/>
      <c r="L5" s="265"/>
      <c r="M5" s="265"/>
      <c r="N5" s="265"/>
      <c r="O5" s="33">
        <f t="shared" ref="O5:O7" si="1">SUM(G5:N5)</f>
        <v>139</v>
      </c>
      <c r="P5" s="109"/>
      <c r="Q5" s="38"/>
      <c r="R5" s="38"/>
    </row>
    <row r="6" spans="1:18" ht="19.5" customHeight="1" x14ac:dyDescent="0.2">
      <c r="A6" s="287">
        <v>4</v>
      </c>
      <c r="B6" s="104" t="s">
        <v>373</v>
      </c>
      <c r="C6" s="104" t="s">
        <v>356</v>
      </c>
      <c r="D6" s="104" t="s">
        <v>104</v>
      </c>
      <c r="E6" s="104" t="s">
        <v>374</v>
      </c>
      <c r="F6" s="105" t="s">
        <v>329</v>
      </c>
      <c r="G6" s="356"/>
      <c r="H6" s="263">
        <v>39</v>
      </c>
      <c r="I6" s="263">
        <v>47</v>
      </c>
      <c r="J6" s="263">
        <v>46</v>
      </c>
      <c r="K6" s="263"/>
      <c r="L6" s="263"/>
      <c r="M6" s="263"/>
      <c r="N6" s="263"/>
      <c r="O6" s="206">
        <f t="shared" si="1"/>
        <v>132</v>
      </c>
      <c r="P6" s="109"/>
      <c r="Q6" s="38"/>
      <c r="R6" s="38"/>
    </row>
    <row r="7" spans="1:18" ht="19.5" customHeight="1" x14ac:dyDescent="0.2">
      <c r="A7" s="287">
        <v>5</v>
      </c>
      <c r="B7" s="335" t="s">
        <v>224</v>
      </c>
      <c r="C7" s="335" t="s">
        <v>225</v>
      </c>
      <c r="D7" s="335" t="s">
        <v>164</v>
      </c>
      <c r="E7" s="341" t="s">
        <v>165</v>
      </c>
      <c r="F7" s="339" t="s">
        <v>97</v>
      </c>
      <c r="G7" s="344">
        <v>55</v>
      </c>
      <c r="H7" s="265">
        <v>58</v>
      </c>
      <c r="I7" s="265"/>
      <c r="J7" s="265"/>
      <c r="K7" s="265"/>
      <c r="L7" s="265"/>
      <c r="M7" s="265"/>
      <c r="N7" s="265"/>
      <c r="O7" s="33">
        <f t="shared" si="1"/>
        <v>113</v>
      </c>
      <c r="P7" s="109"/>
      <c r="Q7" s="38"/>
      <c r="R7" s="38"/>
    </row>
    <row r="8" spans="1:18" ht="19.5" customHeight="1" x14ac:dyDescent="0.2">
      <c r="A8" s="287">
        <v>6</v>
      </c>
      <c r="B8" s="338" t="s">
        <v>249</v>
      </c>
      <c r="C8" s="338" t="s">
        <v>250</v>
      </c>
      <c r="D8" s="338" t="s">
        <v>251</v>
      </c>
      <c r="E8" s="338" t="s">
        <v>83</v>
      </c>
      <c r="F8" s="339" t="s">
        <v>252</v>
      </c>
      <c r="G8" s="355">
        <v>39</v>
      </c>
      <c r="H8" s="266">
        <v>45</v>
      </c>
      <c r="I8" s="266"/>
      <c r="J8" s="266"/>
      <c r="K8" s="266"/>
      <c r="L8" s="266"/>
      <c r="M8" s="266"/>
      <c r="N8" s="266"/>
      <c r="O8" s="33">
        <f>SUM(G8:N8)</f>
        <v>84</v>
      </c>
      <c r="P8" s="116"/>
      <c r="Q8" s="38"/>
      <c r="R8" s="38"/>
    </row>
    <row r="9" spans="1:18" ht="19.5" customHeight="1" x14ac:dyDescent="0.2">
      <c r="A9" s="287">
        <v>7</v>
      </c>
      <c r="B9" s="284" t="s">
        <v>379</v>
      </c>
      <c r="C9" s="284" t="s">
        <v>380</v>
      </c>
      <c r="D9" s="284" t="s">
        <v>76</v>
      </c>
      <c r="E9" s="284" t="s">
        <v>77</v>
      </c>
      <c r="F9" s="285" t="s">
        <v>69</v>
      </c>
      <c r="G9" s="8"/>
      <c r="H9" s="8"/>
      <c r="I9" s="8"/>
      <c r="J9" s="265">
        <v>50</v>
      </c>
      <c r="K9" s="8"/>
      <c r="L9" s="8"/>
      <c r="M9" s="8"/>
      <c r="N9" s="8"/>
      <c r="O9" s="33">
        <f>SUM(G9:N9)</f>
        <v>50</v>
      </c>
      <c r="P9" s="38"/>
      <c r="Q9" s="38"/>
      <c r="R9" s="38"/>
    </row>
    <row r="10" spans="1:18" ht="19.5" customHeight="1" x14ac:dyDescent="0.2">
      <c r="A10" s="287">
        <v>8</v>
      </c>
      <c r="B10" s="395" t="s">
        <v>467</v>
      </c>
      <c r="C10" s="395" t="s">
        <v>468</v>
      </c>
      <c r="D10" s="395" t="s">
        <v>151</v>
      </c>
      <c r="E10" s="395" t="s">
        <v>472</v>
      </c>
      <c r="F10" s="85" t="s">
        <v>190</v>
      </c>
      <c r="H10" s="8"/>
      <c r="I10" s="8"/>
      <c r="J10" s="265"/>
      <c r="K10" s="8">
        <v>49</v>
      </c>
      <c r="L10" s="8"/>
      <c r="M10" s="8"/>
      <c r="N10" s="8"/>
      <c r="O10" s="33">
        <f>SUM(G10:N10)</f>
        <v>49</v>
      </c>
      <c r="P10" s="38"/>
      <c r="Q10" s="38"/>
      <c r="R10" s="38"/>
    </row>
    <row r="11" spans="1:18" ht="19.5" customHeight="1" x14ac:dyDescent="0.2">
      <c r="A11" s="287">
        <v>9</v>
      </c>
      <c r="B11" s="338" t="s">
        <v>199</v>
      </c>
      <c r="C11" s="338" t="s">
        <v>200</v>
      </c>
      <c r="D11" s="338" t="s">
        <v>245</v>
      </c>
      <c r="E11" s="338" t="s">
        <v>246</v>
      </c>
      <c r="F11" s="339" t="s">
        <v>40</v>
      </c>
      <c r="G11" s="355">
        <v>46</v>
      </c>
      <c r="H11" s="265"/>
      <c r="I11" s="265"/>
      <c r="J11" s="265"/>
      <c r="K11" s="265"/>
      <c r="L11" s="265"/>
      <c r="M11" s="265"/>
      <c r="N11" s="265"/>
      <c r="O11" s="33">
        <f t="shared" ref="O11" si="2">SUM(G11:N11)</f>
        <v>46</v>
      </c>
      <c r="P11" s="38"/>
      <c r="Q11" s="38"/>
      <c r="R11" s="38"/>
    </row>
    <row r="12" spans="1:18" ht="19.5" customHeight="1" x14ac:dyDescent="0.2">
      <c r="A12" s="287">
        <v>10</v>
      </c>
      <c r="B12" s="382" t="s">
        <v>253</v>
      </c>
      <c r="C12" s="382" t="s">
        <v>254</v>
      </c>
      <c r="D12" s="382" t="s">
        <v>117</v>
      </c>
      <c r="E12" s="382" t="s">
        <v>255</v>
      </c>
      <c r="F12" s="379" t="s">
        <v>46</v>
      </c>
      <c r="G12" s="390">
        <v>36</v>
      </c>
      <c r="H12" s="391"/>
      <c r="I12" s="391"/>
      <c r="J12" s="391"/>
      <c r="K12" s="391"/>
      <c r="L12" s="391"/>
      <c r="M12" s="391"/>
      <c r="N12" s="391"/>
      <c r="O12" s="374">
        <f>SUM(G12:N12)</f>
        <v>36</v>
      </c>
      <c r="P12" s="38"/>
      <c r="Q12" s="38"/>
      <c r="R12" s="38"/>
    </row>
    <row r="13" spans="1:18" ht="19.5" customHeight="1" x14ac:dyDescent="0.2">
      <c r="A13" s="287">
        <v>10</v>
      </c>
      <c r="B13" s="104" t="s">
        <v>375</v>
      </c>
      <c r="C13" s="104" t="s">
        <v>331</v>
      </c>
      <c r="D13" s="104" t="s">
        <v>376</v>
      </c>
      <c r="E13" s="104" t="s">
        <v>377</v>
      </c>
      <c r="F13" s="105" t="s">
        <v>378</v>
      </c>
      <c r="G13" s="264"/>
      <c r="H13" s="265">
        <v>36</v>
      </c>
      <c r="I13" s="265"/>
      <c r="J13" s="265"/>
      <c r="K13" s="265"/>
      <c r="L13" s="265"/>
      <c r="M13" s="265"/>
      <c r="N13" s="265"/>
      <c r="O13" s="33">
        <f>SUM(G13:N13)</f>
        <v>36</v>
      </c>
      <c r="P13" s="38"/>
      <c r="Q13" s="38"/>
      <c r="R13" s="38"/>
    </row>
    <row r="14" spans="1:18" ht="19.5" customHeight="1" x14ac:dyDescent="0.1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38"/>
      <c r="Q14" s="38"/>
      <c r="R14" s="38"/>
    </row>
    <row r="15" spans="1:18" ht="19.5" customHeight="1" thickBot="1" x14ac:dyDescent="0.25">
      <c r="A15" s="132"/>
      <c r="B15" s="135" t="s">
        <v>19</v>
      </c>
      <c r="C15" s="121"/>
      <c r="D15" s="121"/>
      <c r="E15" s="122"/>
      <c r="F15" s="123"/>
      <c r="G15" s="123"/>
      <c r="H15" s="123"/>
      <c r="I15" s="123"/>
      <c r="J15" s="123"/>
      <c r="K15" s="123"/>
      <c r="L15" s="123"/>
      <c r="M15" s="123"/>
      <c r="N15" s="123"/>
      <c r="O15" s="124"/>
      <c r="P15" s="38"/>
      <c r="Q15" s="38"/>
      <c r="R15" s="38"/>
    </row>
    <row r="16" spans="1:18" ht="34" customHeight="1" thickTop="1" thickBot="1" x14ac:dyDescent="0.2">
      <c r="A16" s="137" t="s">
        <v>27</v>
      </c>
      <c r="B16" s="137" t="s">
        <v>3</v>
      </c>
      <c r="C16" s="137" t="s">
        <v>4</v>
      </c>
      <c r="D16" s="137" t="s">
        <v>0</v>
      </c>
      <c r="E16" s="137" t="s">
        <v>1</v>
      </c>
      <c r="F16" s="137" t="s">
        <v>2</v>
      </c>
      <c r="G16" s="145" t="s">
        <v>66</v>
      </c>
      <c r="H16" s="146" t="s">
        <v>336</v>
      </c>
      <c r="I16" s="202" t="s">
        <v>413</v>
      </c>
      <c r="J16" s="176" t="s">
        <v>438</v>
      </c>
      <c r="K16" s="148" t="s">
        <v>458</v>
      </c>
      <c r="L16" s="174"/>
      <c r="M16" s="169"/>
      <c r="N16" s="146"/>
      <c r="O16" s="150" t="s">
        <v>21</v>
      </c>
      <c r="P16" s="38"/>
      <c r="Q16" s="39"/>
      <c r="R16" s="38"/>
    </row>
    <row r="17" spans="1:18" ht="19.5" customHeight="1" thickTop="1" x14ac:dyDescent="0.2">
      <c r="A17" s="286">
        <v>1</v>
      </c>
      <c r="B17" s="284" t="s">
        <v>224</v>
      </c>
      <c r="C17" s="284" t="s">
        <v>225</v>
      </c>
      <c r="D17" s="284" t="s">
        <v>164</v>
      </c>
      <c r="E17" s="284" t="s">
        <v>165</v>
      </c>
      <c r="F17" s="336" t="s">
        <v>97</v>
      </c>
      <c r="G17" s="337">
        <v>42</v>
      </c>
      <c r="H17" s="375">
        <v>53</v>
      </c>
      <c r="I17" s="375">
        <v>53</v>
      </c>
      <c r="J17" s="375">
        <v>51</v>
      </c>
      <c r="K17" s="375">
        <v>58</v>
      </c>
      <c r="L17" s="375"/>
      <c r="M17" s="375"/>
      <c r="N17" s="375"/>
      <c r="O17" s="99">
        <f>SUM(G17:N17)-G17</f>
        <v>215</v>
      </c>
      <c r="P17" s="38"/>
      <c r="Q17" s="38"/>
      <c r="R17" s="38"/>
    </row>
    <row r="18" spans="1:18" ht="19.5" customHeight="1" x14ac:dyDescent="0.2">
      <c r="A18" s="287">
        <v>2</v>
      </c>
      <c r="B18" s="284" t="s">
        <v>203</v>
      </c>
      <c r="C18" s="284" t="s">
        <v>204</v>
      </c>
      <c r="D18" s="284" t="s">
        <v>243</v>
      </c>
      <c r="E18" s="340" t="s">
        <v>244</v>
      </c>
      <c r="F18" s="339" t="s">
        <v>40</v>
      </c>
      <c r="G18" s="234">
        <v>39</v>
      </c>
      <c r="H18" s="214">
        <v>49</v>
      </c>
      <c r="I18" s="214">
        <v>49</v>
      </c>
      <c r="J18" s="214"/>
      <c r="K18" s="214">
        <v>49</v>
      </c>
      <c r="L18" s="214"/>
      <c r="M18" s="214"/>
      <c r="N18" s="214"/>
      <c r="O18" s="33">
        <f>SUM(G18:N18)</f>
        <v>186</v>
      </c>
      <c r="P18" s="38"/>
      <c r="Q18" s="38"/>
      <c r="R18" s="38"/>
    </row>
    <row r="19" spans="1:18" ht="19.5" customHeight="1" x14ac:dyDescent="0.2">
      <c r="A19" s="287">
        <v>3</v>
      </c>
      <c r="B19" s="330" t="s">
        <v>199</v>
      </c>
      <c r="C19" s="330" t="s">
        <v>200</v>
      </c>
      <c r="D19" s="330" t="s">
        <v>269</v>
      </c>
      <c r="E19" s="393" t="s">
        <v>48</v>
      </c>
      <c r="F19" s="104" t="s">
        <v>40</v>
      </c>
      <c r="G19" s="236"/>
      <c r="H19" s="214">
        <v>36</v>
      </c>
      <c r="I19" s="228">
        <v>45</v>
      </c>
      <c r="J19" s="214"/>
      <c r="K19" s="214">
        <v>53</v>
      </c>
      <c r="L19" s="214"/>
      <c r="M19" s="214"/>
      <c r="N19" s="214"/>
      <c r="O19" s="33">
        <f>SUM(G19:N19)</f>
        <v>134</v>
      </c>
      <c r="P19" s="38"/>
      <c r="Q19" s="38"/>
      <c r="R19" s="38"/>
    </row>
    <row r="20" spans="1:18" ht="19.5" customHeight="1" x14ac:dyDescent="0.2">
      <c r="A20" s="287">
        <v>4</v>
      </c>
      <c r="B20" s="284" t="s">
        <v>249</v>
      </c>
      <c r="C20" s="284" t="s">
        <v>250</v>
      </c>
      <c r="D20" s="284" t="s">
        <v>251</v>
      </c>
      <c r="E20" s="284" t="s">
        <v>83</v>
      </c>
      <c r="F20" s="285" t="s">
        <v>252</v>
      </c>
      <c r="G20" s="309">
        <v>36</v>
      </c>
      <c r="H20" s="221">
        <v>45</v>
      </c>
      <c r="I20" s="221"/>
      <c r="J20" s="221">
        <v>47</v>
      </c>
      <c r="K20" s="221"/>
      <c r="L20" s="221"/>
      <c r="M20" s="221"/>
      <c r="N20" s="221"/>
      <c r="O20" s="100">
        <f>SUM(G20:N20)</f>
        <v>128</v>
      </c>
      <c r="P20" s="38"/>
      <c r="Q20" s="38"/>
      <c r="R20" s="38"/>
    </row>
    <row r="21" spans="1:18" ht="19.5" customHeight="1" x14ac:dyDescent="0.2">
      <c r="A21" s="287">
        <v>4</v>
      </c>
      <c r="B21" s="284" t="s">
        <v>220</v>
      </c>
      <c r="C21" s="284" t="s">
        <v>221</v>
      </c>
      <c r="D21" s="284" t="s">
        <v>93</v>
      </c>
      <c r="E21" s="340" t="s">
        <v>256</v>
      </c>
      <c r="F21" s="339" t="s">
        <v>69</v>
      </c>
      <c r="G21" s="234">
        <v>58</v>
      </c>
      <c r="H21" s="214">
        <v>58</v>
      </c>
      <c r="I21" s="214"/>
      <c r="J21" s="214"/>
      <c r="K21" s="214"/>
      <c r="L21" s="214"/>
      <c r="M21" s="214"/>
      <c r="N21" s="214"/>
      <c r="O21" s="33">
        <f t="shared" ref="O21" si="3">SUM(G21:N21)</f>
        <v>116</v>
      </c>
      <c r="P21" s="38"/>
      <c r="Q21" s="38"/>
      <c r="R21" s="38"/>
    </row>
    <row r="22" spans="1:18" ht="19.5" customHeight="1" x14ac:dyDescent="0.2">
      <c r="A22" s="287">
        <v>6</v>
      </c>
      <c r="B22" s="284" t="s">
        <v>197</v>
      </c>
      <c r="C22" s="284" t="s">
        <v>198</v>
      </c>
      <c r="D22" s="284" t="s">
        <v>245</v>
      </c>
      <c r="E22" s="284" t="s">
        <v>246</v>
      </c>
      <c r="F22" s="285" t="s">
        <v>40</v>
      </c>
      <c r="G22" s="309"/>
      <c r="H22" s="214"/>
      <c r="I22" s="228">
        <v>58</v>
      </c>
      <c r="J22" s="214">
        <v>56</v>
      </c>
      <c r="K22" s="214"/>
      <c r="L22" s="214"/>
      <c r="M22" s="214"/>
      <c r="N22" s="214"/>
      <c r="O22" s="100">
        <f>SUM(G22:N22)</f>
        <v>114</v>
      </c>
      <c r="Q22" s="38"/>
      <c r="R22" s="38"/>
    </row>
    <row r="23" spans="1:18" ht="19.5" customHeight="1" x14ac:dyDescent="0.2">
      <c r="A23" s="287">
        <v>7</v>
      </c>
      <c r="B23" s="104" t="s">
        <v>373</v>
      </c>
      <c r="C23" s="104" t="s">
        <v>356</v>
      </c>
      <c r="D23" s="104" t="s">
        <v>104</v>
      </c>
      <c r="E23" s="394" t="s">
        <v>374</v>
      </c>
      <c r="F23" s="105" t="s">
        <v>329</v>
      </c>
      <c r="G23" s="236"/>
      <c r="H23" s="214"/>
      <c r="I23" s="228">
        <v>42</v>
      </c>
      <c r="J23" s="214">
        <v>43</v>
      </c>
      <c r="K23" s="214"/>
      <c r="L23" s="214"/>
      <c r="M23" s="214"/>
      <c r="N23" s="214"/>
      <c r="O23" s="33">
        <f>SUM(G23:N23)</f>
        <v>85</v>
      </c>
      <c r="Q23" s="38"/>
      <c r="R23" s="38"/>
    </row>
    <row r="24" spans="1:18" ht="19.5" customHeight="1" x14ac:dyDescent="0.2">
      <c r="A24" s="287">
        <v>8</v>
      </c>
      <c r="B24" s="284" t="s">
        <v>247</v>
      </c>
      <c r="C24" s="284" t="s">
        <v>248</v>
      </c>
      <c r="D24" s="284" t="s">
        <v>153</v>
      </c>
      <c r="E24" s="284" t="s">
        <v>154</v>
      </c>
      <c r="F24" s="285" t="s">
        <v>35</v>
      </c>
      <c r="G24" s="309">
        <v>34</v>
      </c>
      <c r="H24" s="214">
        <v>42</v>
      </c>
      <c r="I24" s="226"/>
      <c r="J24" s="226"/>
      <c r="K24" s="226"/>
      <c r="L24" s="214"/>
      <c r="M24" s="226"/>
      <c r="N24" s="226"/>
      <c r="O24" s="100">
        <f>SUM(G24:N24)</f>
        <v>76</v>
      </c>
      <c r="Q24" s="38"/>
      <c r="R24" s="38"/>
    </row>
    <row r="25" spans="1:18" ht="19.5" customHeight="1" x14ac:dyDescent="0.2">
      <c r="A25" s="287">
        <v>9</v>
      </c>
      <c r="B25" s="284" t="s">
        <v>197</v>
      </c>
      <c r="C25" s="335" t="s">
        <v>198</v>
      </c>
      <c r="D25" s="335" t="s">
        <v>257</v>
      </c>
      <c r="E25" s="335" t="s">
        <v>258</v>
      </c>
      <c r="F25" s="336" t="s">
        <v>40</v>
      </c>
      <c r="G25" s="337">
        <v>53</v>
      </c>
      <c r="H25" s="375"/>
      <c r="I25" s="392"/>
      <c r="J25" s="375"/>
      <c r="K25" s="375"/>
      <c r="L25" s="375"/>
      <c r="M25" s="375"/>
      <c r="N25" s="375"/>
      <c r="O25" s="99">
        <f t="shared" ref="O25:O30" si="4">SUM(G25:N25)</f>
        <v>53</v>
      </c>
      <c r="Q25" s="38"/>
      <c r="R25" s="38"/>
    </row>
    <row r="26" spans="1:18" ht="20" customHeight="1" x14ac:dyDescent="0.2">
      <c r="A26" s="287">
        <v>10</v>
      </c>
      <c r="B26" s="340" t="s">
        <v>222</v>
      </c>
      <c r="C26" s="338" t="s">
        <v>223</v>
      </c>
      <c r="D26" s="338" t="s">
        <v>259</v>
      </c>
      <c r="E26" s="338" t="s">
        <v>260</v>
      </c>
      <c r="F26" s="339" t="s">
        <v>40</v>
      </c>
      <c r="G26" s="234">
        <v>49</v>
      </c>
      <c r="H26" s="214"/>
      <c r="I26" s="214"/>
      <c r="J26" s="214"/>
      <c r="K26" s="214"/>
      <c r="L26" s="214"/>
      <c r="M26" s="214"/>
      <c r="N26" s="214"/>
      <c r="O26" s="33">
        <f>SUM(G26:N26)</f>
        <v>49</v>
      </c>
      <c r="P26" s="38"/>
      <c r="Q26" s="38"/>
      <c r="R26" s="38"/>
    </row>
    <row r="27" spans="1:18" ht="19.5" customHeight="1" x14ac:dyDescent="0.2">
      <c r="A27" s="287">
        <v>11</v>
      </c>
      <c r="B27" s="340" t="s">
        <v>199</v>
      </c>
      <c r="C27" s="338" t="s">
        <v>200</v>
      </c>
      <c r="D27" s="338" t="s">
        <v>245</v>
      </c>
      <c r="E27" s="338" t="s">
        <v>246</v>
      </c>
      <c r="F27" s="339" t="s">
        <v>40</v>
      </c>
      <c r="G27" s="234">
        <v>45</v>
      </c>
      <c r="H27" s="228"/>
      <c r="I27" s="228"/>
      <c r="J27" s="228"/>
      <c r="K27" s="228"/>
      <c r="L27" s="228"/>
      <c r="M27" s="228"/>
      <c r="N27" s="228"/>
      <c r="O27" s="33">
        <f>SUM(G27:N27)</f>
        <v>45</v>
      </c>
      <c r="P27" s="37"/>
    </row>
    <row r="28" spans="1:18" ht="19.5" customHeight="1" x14ac:dyDescent="0.2">
      <c r="A28" s="287">
        <v>12</v>
      </c>
      <c r="B28" s="430" t="s">
        <v>467</v>
      </c>
      <c r="C28" s="428" t="s">
        <v>468</v>
      </c>
      <c r="D28" s="428" t="s">
        <v>151</v>
      </c>
      <c r="E28" s="428" t="s">
        <v>472</v>
      </c>
      <c r="F28" s="339" t="s">
        <v>190</v>
      </c>
      <c r="G28" s="234"/>
      <c r="H28" s="228"/>
      <c r="I28" s="228"/>
      <c r="J28" s="228"/>
      <c r="K28" s="228">
        <v>45</v>
      </c>
      <c r="L28" s="228"/>
      <c r="M28" s="228"/>
      <c r="N28" s="228"/>
      <c r="O28" s="33">
        <f>SUM(G28:N28)</f>
        <v>45</v>
      </c>
      <c r="P28" s="37"/>
    </row>
    <row r="29" spans="1:18" ht="19.5" customHeight="1" x14ac:dyDescent="0.2">
      <c r="A29" s="287">
        <v>13</v>
      </c>
      <c r="B29" s="340" t="s">
        <v>379</v>
      </c>
      <c r="C29" s="338" t="s">
        <v>380</v>
      </c>
      <c r="D29" s="338" t="s">
        <v>76</v>
      </c>
      <c r="E29" s="338" t="s">
        <v>77</v>
      </c>
      <c r="F29" s="339" t="s">
        <v>69</v>
      </c>
      <c r="G29" s="8"/>
      <c r="H29" s="234"/>
      <c r="I29" s="234"/>
      <c r="J29" s="234">
        <v>40</v>
      </c>
      <c r="K29" s="234"/>
      <c r="L29" s="234"/>
      <c r="M29" s="234"/>
      <c r="N29" s="234"/>
      <c r="O29" s="33">
        <f>SUM(G29:N29)</f>
        <v>40</v>
      </c>
      <c r="P29" s="37"/>
    </row>
    <row r="30" spans="1:18" ht="18.75" customHeight="1" x14ac:dyDescent="0.2">
      <c r="A30" s="287">
        <v>14</v>
      </c>
      <c r="B30" s="330" t="s">
        <v>386</v>
      </c>
      <c r="C30" s="328" t="s">
        <v>387</v>
      </c>
      <c r="D30" s="328" t="s">
        <v>388</v>
      </c>
      <c r="E30" s="438" t="s">
        <v>389</v>
      </c>
      <c r="F30" s="439" t="s">
        <v>129</v>
      </c>
      <c r="G30" s="440"/>
      <c r="H30" s="441">
        <v>39</v>
      </c>
      <c r="I30" s="441"/>
      <c r="J30" s="441"/>
      <c r="K30" s="441"/>
      <c r="L30" s="441"/>
      <c r="M30" s="441"/>
      <c r="N30" s="441"/>
      <c r="O30" s="99">
        <f t="shared" si="4"/>
        <v>39</v>
      </c>
      <c r="P30" s="12"/>
    </row>
    <row r="31" spans="1:18" ht="18.75" customHeight="1" x14ac:dyDescent="0.2">
      <c r="A31" s="287">
        <v>15</v>
      </c>
      <c r="B31" s="338" t="s">
        <v>253</v>
      </c>
      <c r="C31" s="338" t="s">
        <v>254</v>
      </c>
      <c r="D31" s="338" t="s">
        <v>117</v>
      </c>
      <c r="E31" s="338" t="s">
        <v>255</v>
      </c>
      <c r="F31" s="339" t="s">
        <v>46</v>
      </c>
      <c r="G31" s="344">
        <v>32</v>
      </c>
      <c r="H31" s="214"/>
      <c r="I31" s="214"/>
      <c r="J31" s="214"/>
      <c r="K31" s="214"/>
      <c r="L31" s="214"/>
      <c r="M31" s="214"/>
      <c r="N31" s="214"/>
      <c r="O31" s="33">
        <f>SUM(G31:N31)</f>
        <v>32</v>
      </c>
      <c r="P31" s="12"/>
    </row>
    <row r="32" spans="1:18" ht="19.5" customHeight="1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6" ht="19.5" customHeight="1" thickBot="1" x14ac:dyDescent="0.25">
      <c r="A33" s="178"/>
      <c r="B33" s="140" t="s">
        <v>10</v>
      </c>
      <c r="C33" s="173"/>
      <c r="D33" s="173"/>
      <c r="E33" s="141"/>
      <c r="F33" s="142"/>
      <c r="G33" s="142"/>
      <c r="H33" s="142"/>
      <c r="I33" s="142"/>
      <c r="J33" s="142"/>
      <c r="K33" s="142"/>
      <c r="L33" s="142"/>
      <c r="M33" s="142"/>
      <c r="N33" s="142"/>
      <c r="O33" s="179"/>
    </row>
    <row r="34" spans="1:16" ht="42" customHeight="1" thickTop="1" thickBot="1" x14ac:dyDescent="0.2">
      <c r="A34" s="137" t="s">
        <v>27</v>
      </c>
      <c r="B34" s="137" t="s">
        <v>3</v>
      </c>
      <c r="C34" s="137" t="s">
        <v>4</v>
      </c>
      <c r="D34" s="137" t="s">
        <v>0</v>
      </c>
      <c r="E34" s="137" t="s">
        <v>1</v>
      </c>
      <c r="F34" s="137" t="s">
        <v>2</v>
      </c>
      <c r="G34" s="145" t="s">
        <v>324</v>
      </c>
      <c r="H34" s="146" t="s">
        <v>398</v>
      </c>
      <c r="I34" s="202" t="s">
        <v>413</v>
      </c>
      <c r="J34" s="148" t="s">
        <v>438</v>
      </c>
      <c r="K34" s="148" t="s">
        <v>458</v>
      </c>
      <c r="L34" s="148"/>
      <c r="M34" s="169"/>
      <c r="N34" s="146"/>
      <c r="O34" s="150" t="s">
        <v>21</v>
      </c>
    </row>
    <row r="35" spans="1:16" ht="19.5" customHeight="1" thickTop="1" x14ac:dyDescent="0.2">
      <c r="A35" s="240">
        <v>1</v>
      </c>
      <c r="B35" s="284" t="s">
        <v>220</v>
      </c>
      <c r="C35" s="284" t="s">
        <v>221</v>
      </c>
      <c r="D35" s="284" t="s">
        <v>93</v>
      </c>
      <c r="E35" s="284" t="s">
        <v>256</v>
      </c>
      <c r="F35" s="285" t="s">
        <v>69</v>
      </c>
      <c r="G35" s="368">
        <v>52</v>
      </c>
      <c r="H35" s="252">
        <v>62</v>
      </c>
      <c r="I35" s="252"/>
      <c r="J35" s="252">
        <v>58</v>
      </c>
      <c r="K35" s="252">
        <v>58</v>
      </c>
      <c r="L35" s="252"/>
      <c r="M35" s="267"/>
      <c r="N35" s="267"/>
      <c r="O35" s="33">
        <f t="shared" ref="O35:O37" si="5">SUM(G35:N35)</f>
        <v>230</v>
      </c>
    </row>
    <row r="36" spans="1:16" ht="19.5" customHeight="1" x14ac:dyDescent="0.2">
      <c r="A36" s="34">
        <v>2</v>
      </c>
      <c r="B36" s="284" t="s">
        <v>296</v>
      </c>
      <c r="C36" s="284" t="s">
        <v>297</v>
      </c>
      <c r="D36" s="284" t="s">
        <v>298</v>
      </c>
      <c r="E36" s="284" t="s">
        <v>299</v>
      </c>
      <c r="F36" s="359" t="s">
        <v>53</v>
      </c>
      <c r="G36" s="370">
        <v>48</v>
      </c>
      <c r="H36" s="239"/>
      <c r="I36" s="250">
        <v>52</v>
      </c>
      <c r="J36" s="250">
        <v>49</v>
      </c>
      <c r="K36" s="250">
        <v>49</v>
      </c>
      <c r="L36" s="250"/>
      <c r="M36" s="239"/>
      <c r="N36" s="239"/>
      <c r="O36" s="33">
        <f t="shared" si="5"/>
        <v>198</v>
      </c>
    </row>
    <row r="37" spans="1:16" ht="19.5" customHeight="1" x14ac:dyDescent="0.2">
      <c r="A37" s="34">
        <v>3</v>
      </c>
      <c r="B37" s="284" t="s">
        <v>222</v>
      </c>
      <c r="C37" s="284" t="s">
        <v>223</v>
      </c>
      <c r="D37" s="284" t="s">
        <v>259</v>
      </c>
      <c r="E37" s="284" t="s">
        <v>260</v>
      </c>
      <c r="F37" s="285" t="s">
        <v>40</v>
      </c>
      <c r="G37" s="369">
        <v>41</v>
      </c>
      <c r="H37" s="249">
        <v>57</v>
      </c>
      <c r="I37" s="249">
        <v>48</v>
      </c>
      <c r="J37" s="249"/>
      <c r="K37" s="249"/>
      <c r="L37" s="249"/>
      <c r="M37" s="251"/>
      <c r="N37" s="251"/>
      <c r="O37" s="99">
        <f t="shared" si="5"/>
        <v>146</v>
      </c>
      <c r="P37" s="116"/>
    </row>
    <row r="38" spans="1:16" ht="19.5" customHeight="1" x14ac:dyDescent="0.2">
      <c r="A38" s="250">
        <v>4</v>
      </c>
      <c r="B38" s="284" t="s">
        <v>224</v>
      </c>
      <c r="C38" s="284" t="s">
        <v>225</v>
      </c>
      <c r="D38" s="284" t="s">
        <v>164</v>
      </c>
      <c r="E38" s="284" t="s">
        <v>165</v>
      </c>
      <c r="F38" s="336" t="s">
        <v>97</v>
      </c>
      <c r="G38" s="8"/>
      <c r="H38" s="8"/>
      <c r="I38" s="234">
        <v>44</v>
      </c>
      <c r="J38" s="234">
        <v>45</v>
      </c>
      <c r="K38" s="234">
        <v>45</v>
      </c>
      <c r="L38" s="234"/>
      <c r="M38" s="234"/>
      <c r="N38" s="234"/>
      <c r="O38" s="33">
        <f>SUM(G38:N38)</f>
        <v>134</v>
      </c>
      <c r="P38" s="116"/>
    </row>
    <row r="39" spans="1:16" ht="19.5" customHeight="1" x14ac:dyDescent="0.2">
      <c r="A39" s="34">
        <v>5</v>
      </c>
      <c r="B39" s="284" t="s">
        <v>197</v>
      </c>
      <c r="C39" s="284" t="s">
        <v>198</v>
      </c>
      <c r="D39" s="284" t="s">
        <v>245</v>
      </c>
      <c r="E39" s="284" t="s">
        <v>246</v>
      </c>
      <c r="F39" s="285" t="s">
        <v>40</v>
      </c>
      <c r="G39" s="8"/>
      <c r="H39" s="8"/>
      <c r="I39" s="234">
        <v>57</v>
      </c>
      <c r="J39" s="234">
        <v>53</v>
      </c>
      <c r="K39" s="234"/>
      <c r="L39" s="234"/>
      <c r="M39" s="234"/>
      <c r="N39" s="234"/>
      <c r="O39" s="33">
        <f>SUM(G39:N39)</f>
        <v>110</v>
      </c>
      <c r="P39" s="117"/>
    </row>
    <row r="40" spans="1:16" ht="19.5" customHeight="1" x14ac:dyDescent="0.2">
      <c r="A40" s="250">
        <v>6</v>
      </c>
      <c r="B40" s="284" t="s">
        <v>300</v>
      </c>
      <c r="C40" s="284" t="s">
        <v>301</v>
      </c>
      <c r="D40" s="284" t="s">
        <v>44</v>
      </c>
      <c r="E40" s="284" t="s">
        <v>140</v>
      </c>
      <c r="F40" s="359" t="s">
        <v>35</v>
      </c>
      <c r="G40" s="370">
        <v>44</v>
      </c>
      <c r="H40" s="250">
        <v>53</v>
      </c>
      <c r="I40" s="250"/>
      <c r="J40" s="250"/>
      <c r="K40" s="250"/>
      <c r="L40" s="250"/>
      <c r="M40" s="239"/>
      <c r="N40" s="239"/>
      <c r="O40" s="33">
        <f>SUM(G40:N40)</f>
        <v>97</v>
      </c>
      <c r="P40" s="117"/>
    </row>
    <row r="41" spans="1:16" ht="19.5" customHeight="1" x14ac:dyDescent="0.2">
      <c r="A41" s="34">
        <v>7</v>
      </c>
      <c r="B41" s="284" t="s">
        <v>292</v>
      </c>
      <c r="C41" s="284" t="s">
        <v>293</v>
      </c>
      <c r="D41" s="284" t="s">
        <v>294</v>
      </c>
      <c r="E41" s="284" t="s">
        <v>295</v>
      </c>
      <c r="F41" s="359" t="s">
        <v>35</v>
      </c>
      <c r="G41" s="370">
        <v>57</v>
      </c>
      <c r="H41" s="267"/>
      <c r="I41" s="252"/>
      <c r="J41" s="252"/>
      <c r="K41" s="252"/>
      <c r="L41" s="252"/>
      <c r="M41" s="267"/>
      <c r="N41" s="267"/>
      <c r="O41" s="33">
        <f t="shared" ref="O41:O42" si="6">SUM(G41:N41)</f>
        <v>57</v>
      </c>
      <c r="P41" s="116"/>
    </row>
    <row r="42" spans="1:16" ht="19.5" customHeight="1" x14ac:dyDescent="0.2">
      <c r="A42" s="250">
        <v>8</v>
      </c>
      <c r="B42" s="284" t="s">
        <v>222</v>
      </c>
      <c r="C42" s="284" t="s">
        <v>223</v>
      </c>
      <c r="D42" s="284" t="s">
        <v>473</v>
      </c>
      <c r="E42" s="284" t="s">
        <v>474</v>
      </c>
      <c r="F42" s="359" t="s">
        <v>40</v>
      </c>
      <c r="G42" s="370"/>
      <c r="H42" s="267"/>
      <c r="I42" s="252"/>
      <c r="J42" s="252"/>
      <c r="K42" s="252">
        <v>53</v>
      </c>
      <c r="L42" s="252"/>
      <c r="M42" s="267"/>
      <c r="N42" s="267"/>
      <c r="O42" s="33">
        <f t="shared" si="6"/>
        <v>53</v>
      </c>
      <c r="P42" s="116"/>
    </row>
    <row r="43" spans="1:16" ht="19.5" customHeight="1" x14ac:dyDescent="0.2">
      <c r="A43" s="34">
        <v>9</v>
      </c>
      <c r="B43" s="284" t="s">
        <v>249</v>
      </c>
      <c r="C43" s="284" t="s">
        <v>250</v>
      </c>
      <c r="D43" s="284" t="s">
        <v>251</v>
      </c>
      <c r="E43" s="284" t="s">
        <v>83</v>
      </c>
      <c r="F43" s="285" t="s">
        <v>252</v>
      </c>
      <c r="G43" s="8"/>
      <c r="H43" s="8"/>
      <c r="I43" s="8"/>
      <c r="J43" s="8">
        <v>42</v>
      </c>
      <c r="K43" s="8"/>
      <c r="L43" s="8"/>
      <c r="M43" s="8"/>
      <c r="N43" s="8"/>
      <c r="O43" s="33">
        <f>SUM(G43:N43)</f>
        <v>42</v>
      </c>
      <c r="P43" s="116"/>
    </row>
    <row r="44" spans="1:16" ht="19.5" customHeight="1" x14ac:dyDescent="0.2">
      <c r="A44" s="250">
        <v>10</v>
      </c>
      <c r="B44" s="284" t="s">
        <v>197</v>
      </c>
      <c r="C44" s="284" t="s">
        <v>198</v>
      </c>
      <c r="D44" s="284" t="s">
        <v>257</v>
      </c>
      <c r="E44" s="284" t="s">
        <v>258</v>
      </c>
      <c r="F44" s="285" t="s">
        <v>40</v>
      </c>
      <c r="G44" s="368">
        <v>38</v>
      </c>
      <c r="H44" s="267"/>
      <c r="I44" s="252"/>
      <c r="J44" s="252"/>
      <c r="K44" s="252"/>
      <c r="L44" s="252"/>
      <c r="M44" s="267"/>
      <c r="N44" s="239"/>
      <c r="O44" s="100">
        <f>SUM(G44:N44)</f>
        <v>38</v>
      </c>
    </row>
    <row r="45" spans="1:16" ht="19.5" customHeight="1" x14ac:dyDescent="0.2">
      <c r="A45" s="34">
        <v>11</v>
      </c>
      <c r="B45" s="335" t="s">
        <v>302</v>
      </c>
      <c r="C45" s="335" t="s">
        <v>303</v>
      </c>
      <c r="D45" s="335" t="s">
        <v>304</v>
      </c>
      <c r="E45" s="335" t="s">
        <v>305</v>
      </c>
      <c r="F45" s="336" t="s">
        <v>40</v>
      </c>
      <c r="G45" s="369">
        <v>35</v>
      </c>
      <c r="H45" s="399"/>
      <c r="I45" s="320"/>
      <c r="J45" s="320"/>
      <c r="K45" s="320"/>
      <c r="L45" s="320"/>
      <c r="M45" s="399"/>
      <c r="N45" s="399"/>
      <c r="O45" s="99">
        <f>SUM(G45:N45)</f>
        <v>35</v>
      </c>
    </row>
    <row r="46" spans="1:16" ht="19.5" customHeight="1" x14ac:dyDescent="0.2">
      <c r="A46" s="250">
        <v>12</v>
      </c>
      <c r="B46" s="338" t="s">
        <v>199</v>
      </c>
      <c r="C46" s="338" t="s">
        <v>200</v>
      </c>
      <c r="D46" s="338" t="s">
        <v>245</v>
      </c>
      <c r="E46" s="338" t="s">
        <v>246</v>
      </c>
      <c r="F46" s="339" t="s">
        <v>40</v>
      </c>
      <c r="G46" s="370">
        <v>33</v>
      </c>
      <c r="H46" s="267"/>
      <c r="I46" s="252"/>
      <c r="J46" s="252"/>
      <c r="K46" s="252"/>
      <c r="L46" s="252"/>
      <c r="M46" s="267"/>
      <c r="N46" s="267"/>
      <c r="O46" s="33">
        <f>SUM(G46:N46)</f>
        <v>33</v>
      </c>
    </row>
    <row r="47" spans="1:16" ht="19.5" customHeight="1" x14ac:dyDescent="0.2">
      <c r="A47" s="34">
        <v>13</v>
      </c>
      <c r="B47" s="338" t="s">
        <v>203</v>
      </c>
      <c r="C47" s="338" t="s">
        <v>204</v>
      </c>
      <c r="D47" s="338" t="s">
        <v>243</v>
      </c>
      <c r="E47" s="338" t="s">
        <v>244</v>
      </c>
      <c r="F47" s="339" t="s">
        <v>40</v>
      </c>
      <c r="G47" s="370">
        <v>31</v>
      </c>
      <c r="H47" s="239"/>
      <c r="I47" s="239"/>
      <c r="J47" s="239"/>
      <c r="K47" s="239"/>
      <c r="L47" s="239"/>
      <c r="M47" s="239"/>
      <c r="N47" s="239"/>
      <c r="O47" s="33">
        <f>SUM(G47:N47)</f>
        <v>31</v>
      </c>
    </row>
    <row r="48" spans="1:16" ht="19.5" customHeight="1" x14ac:dyDescent="0.15">
      <c r="A48" s="302"/>
    </row>
    <row r="49" spans="1:19" ht="19.5" customHeight="1" x14ac:dyDescent="0.15">
      <c r="A49" s="38"/>
    </row>
    <row r="50" spans="1:19" ht="19.5" customHeight="1" x14ac:dyDescent="0.2">
      <c r="A50" s="38"/>
      <c r="B50" s="108"/>
      <c r="C50" s="108"/>
      <c r="D50" s="108"/>
      <c r="E50" s="108"/>
      <c r="F50" s="108"/>
      <c r="G50" s="245"/>
      <c r="H50" s="245"/>
      <c r="I50" s="300"/>
      <c r="J50" s="245"/>
      <c r="K50" s="245"/>
      <c r="L50" s="245"/>
      <c r="M50" s="245"/>
      <c r="N50" s="245"/>
      <c r="O50" s="39"/>
    </row>
    <row r="51" spans="1:19" s="3" customFormat="1" ht="20" customHeight="1" x14ac:dyDescent="0.2">
      <c r="A51" s="38"/>
      <c r="B51" s="211"/>
      <c r="C51" s="211"/>
      <c r="D51" s="211"/>
      <c r="E51" s="211"/>
      <c r="F51" s="290"/>
      <c r="G51" s="245"/>
      <c r="H51" s="245"/>
      <c r="I51" s="245"/>
      <c r="J51" s="245"/>
      <c r="K51" s="245"/>
      <c r="L51" s="245"/>
      <c r="M51" s="245"/>
      <c r="N51" s="245"/>
      <c r="O51" s="39"/>
    </row>
    <row r="52" spans="1:19" s="3" customFormat="1" ht="18" customHeight="1" x14ac:dyDescent="0.2">
      <c r="A52" s="38"/>
      <c r="B52" s="108"/>
      <c r="C52" s="108"/>
      <c r="D52" s="108"/>
      <c r="E52" s="108"/>
      <c r="F52" s="108"/>
      <c r="G52" s="300"/>
      <c r="H52" s="245"/>
      <c r="I52" s="245"/>
      <c r="J52" s="245"/>
      <c r="K52" s="245"/>
      <c r="L52" s="245"/>
      <c r="M52" s="245"/>
      <c r="N52" s="245"/>
      <c r="O52" s="39"/>
    </row>
    <row r="53" spans="1:19" s="3" customFormat="1" ht="21.75" customHeight="1" x14ac:dyDescent="0.2">
      <c r="A53" s="38"/>
      <c r="B53" s="106"/>
      <c r="C53" s="106"/>
      <c r="D53" s="108"/>
      <c r="E53" s="108"/>
      <c r="F53" s="108"/>
      <c r="G53" s="301"/>
      <c r="H53" s="245"/>
      <c r="I53" s="245"/>
      <c r="J53" s="245"/>
      <c r="K53" s="245"/>
      <c r="L53" s="245"/>
      <c r="M53" s="245"/>
      <c r="N53" s="245"/>
      <c r="O53" s="39"/>
      <c r="P53"/>
    </row>
    <row r="54" spans="1:19" s="3" customFormat="1" ht="21.75" customHeight="1" x14ac:dyDescent="0.15">
      <c r="A54" s="38"/>
      <c r="B54" s="106"/>
      <c r="C54" s="106"/>
      <c r="D54" s="106"/>
      <c r="E54" s="106"/>
      <c r="F54" s="106"/>
      <c r="G54" s="299"/>
      <c r="H54" s="300"/>
      <c r="I54" s="300"/>
      <c r="J54" s="300"/>
      <c r="K54" s="300"/>
      <c r="L54" s="300"/>
      <c r="M54" s="300"/>
      <c r="N54" s="300"/>
      <c r="O54" s="39"/>
      <c r="P54"/>
      <c r="S54" s="102"/>
    </row>
    <row r="55" spans="1:19" s="3" customFormat="1" ht="21.75" customHeight="1" x14ac:dyDescent="0.2">
      <c r="A55" s="38"/>
      <c r="B55" s="108"/>
      <c r="C55" s="108"/>
      <c r="D55" s="102"/>
      <c r="E55" s="102" t="s">
        <v>5</v>
      </c>
      <c r="F55" s="102"/>
      <c r="G55" s="245"/>
      <c r="H55" s="245"/>
      <c r="I55" s="245"/>
      <c r="J55" s="245"/>
      <c r="K55" s="245"/>
      <c r="L55" s="245"/>
      <c r="M55" s="245"/>
      <c r="N55" s="245"/>
      <c r="O55" s="64"/>
      <c r="P55"/>
    </row>
    <row r="56" spans="1:19" s="3" customFormat="1" ht="21.75" customHeight="1" x14ac:dyDescent="0.15">
      <c r="P56"/>
      <c r="S56" s="102"/>
    </row>
    <row r="57" spans="1:19" s="3" customFormat="1" ht="21.75" customHeight="1" x14ac:dyDescent="0.15">
      <c r="A57" s="118"/>
      <c r="P57"/>
    </row>
    <row r="58" spans="1:19" s="3" customFormat="1" ht="21.75" customHeight="1" x14ac:dyDescent="0.15">
      <c r="P58"/>
    </row>
    <row r="59" spans="1:19" ht="19.5" customHeight="1" x14ac:dyDescent="0.15"/>
    <row r="60" spans="1:19" ht="19.5" customHeight="1" x14ac:dyDescent="0.15"/>
    <row r="61" spans="1:19" ht="19.5" customHeight="1" x14ac:dyDescent="0.15"/>
    <row r="62" spans="1:19" ht="19.5" customHeight="1" x14ac:dyDescent="0.15"/>
    <row r="63" spans="1:19" s="3" customFormat="1" ht="20" customHeight="1" x14ac:dyDescent="0.15">
      <c r="P63"/>
    </row>
    <row r="64" spans="1:19" ht="19.5" customHeight="1" x14ac:dyDescent="0.15"/>
    <row r="65" spans="1:18" s="3" customFormat="1" ht="20" customHeight="1" x14ac:dyDescent="0.15"/>
    <row r="66" spans="1:18" s="3" customFormat="1" ht="20" customHeight="1" x14ac:dyDescent="0.15"/>
    <row r="67" spans="1:18" s="3" customFormat="1" ht="20" customHeight="1" x14ac:dyDescent="0.15"/>
    <row r="68" spans="1:18" ht="19.5" customHeight="1" x14ac:dyDescent="0.15"/>
    <row r="69" spans="1:18" ht="19.5" customHeight="1" x14ac:dyDescent="0.15"/>
    <row r="70" spans="1:18" ht="19.5" customHeight="1" x14ac:dyDescent="0.15"/>
    <row r="71" spans="1:18" ht="19.5" customHeight="1" x14ac:dyDescent="0.15"/>
    <row r="72" spans="1:18" s="3" customFormat="1" ht="20" customHeight="1" x14ac:dyDescent="0.15">
      <c r="P72"/>
      <c r="R72" s="27" t="s">
        <v>5</v>
      </c>
    </row>
    <row r="73" spans="1:18" s="3" customFormat="1" ht="20" customHeight="1" x14ac:dyDescent="0.15">
      <c r="A73" s="5"/>
    </row>
    <row r="74" spans="1:18" ht="19.5" customHeight="1" x14ac:dyDescent="0.15">
      <c r="A74" s="5"/>
    </row>
    <row r="75" spans="1:18" ht="19.5" customHeight="1" x14ac:dyDescent="0.15">
      <c r="A75" s="5"/>
      <c r="B75" s="18"/>
      <c r="C75" s="18"/>
      <c r="D75" s="9"/>
      <c r="E75" s="16"/>
      <c r="F75" s="17"/>
      <c r="G75" s="17"/>
      <c r="H75" s="1"/>
      <c r="I75" s="1"/>
      <c r="J75" s="1"/>
      <c r="K75" s="1"/>
      <c r="L75" s="1"/>
      <c r="M75" s="1"/>
    </row>
    <row r="76" spans="1:18" ht="19.5" customHeight="1" x14ac:dyDescent="0.15">
      <c r="A76" s="5"/>
      <c r="B76" s="18"/>
      <c r="C76" s="18"/>
      <c r="D76" s="9"/>
      <c r="E76" s="16"/>
      <c r="F76" s="17"/>
      <c r="G76" s="17"/>
      <c r="H76" s="1"/>
      <c r="I76" s="1"/>
      <c r="J76" s="1"/>
      <c r="K76" s="1"/>
      <c r="L76" s="1"/>
      <c r="M76" s="1"/>
    </row>
    <row r="77" spans="1:18" ht="12.75" customHeight="1" x14ac:dyDescent="0.2">
      <c r="A77" s="13"/>
      <c r="B77" s="21"/>
      <c r="C77" s="13"/>
      <c r="D77" s="14"/>
      <c r="E77" s="22"/>
      <c r="F77" s="23"/>
      <c r="G77" s="24"/>
      <c r="H77" s="1"/>
      <c r="I77" s="1"/>
      <c r="J77" s="1"/>
      <c r="K77" s="1"/>
      <c r="L77" s="1"/>
      <c r="M77" s="1"/>
    </row>
    <row r="78" spans="1:18" ht="12.75" customHeight="1" x14ac:dyDescent="0.2">
      <c r="A78" s="25"/>
      <c r="B78" s="25"/>
      <c r="C78" s="25"/>
      <c r="D78" s="25"/>
      <c r="E78" s="22"/>
      <c r="F78" s="26"/>
      <c r="G78" s="26"/>
      <c r="H78" s="1"/>
      <c r="I78" s="1"/>
      <c r="J78" s="1"/>
      <c r="K78" s="1"/>
      <c r="L78" s="1"/>
      <c r="M78" s="1"/>
    </row>
    <row r="79" spans="1:18" ht="12.75" customHeight="1" x14ac:dyDescent="0.15">
      <c r="A79" s="5"/>
      <c r="B79" s="18"/>
      <c r="C79" s="18"/>
      <c r="D79" s="9"/>
      <c r="E79" s="16"/>
      <c r="F79" s="17"/>
      <c r="G79" s="17"/>
      <c r="H79" s="1"/>
      <c r="I79" s="1"/>
      <c r="J79" s="1"/>
      <c r="K79" s="1"/>
      <c r="L79" s="1"/>
      <c r="M79" s="1"/>
    </row>
    <row r="80" spans="1:18" ht="12.75" customHeight="1" x14ac:dyDescent="0.15">
      <c r="A80" s="5"/>
      <c r="B80" s="18"/>
      <c r="C80" s="18"/>
      <c r="D80" s="9"/>
      <c r="E80" s="16"/>
      <c r="F80" s="19"/>
      <c r="G80" s="19"/>
      <c r="H80" s="1"/>
      <c r="I80" s="1"/>
      <c r="J80" s="1"/>
      <c r="K80" s="1"/>
      <c r="L80" s="1"/>
      <c r="M80" s="1"/>
    </row>
    <row r="81" spans="1:13" ht="12.75" customHeight="1" x14ac:dyDescent="0.15">
      <c r="A81" s="5"/>
      <c r="B81" s="18"/>
      <c r="C81" s="18"/>
      <c r="D81" s="9"/>
      <c r="E81" s="16"/>
      <c r="F81" s="19"/>
      <c r="G81" s="19"/>
      <c r="H81" s="1"/>
      <c r="I81" s="1"/>
      <c r="J81" s="1"/>
      <c r="K81" s="1"/>
      <c r="L81" s="1"/>
      <c r="M81" s="1"/>
    </row>
    <row r="82" spans="1:13" ht="12.75" customHeight="1" x14ac:dyDescent="0.15">
      <c r="A82" s="5"/>
      <c r="B82" s="18"/>
      <c r="C82" s="18"/>
      <c r="D82" s="9"/>
      <c r="E82" s="16"/>
      <c r="F82" s="17"/>
      <c r="G82" s="17"/>
      <c r="H82" s="1"/>
      <c r="I82" s="1"/>
      <c r="J82" s="1"/>
      <c r="K82" s="1"/>
      <c r="L82" s="1"/>
      <c r="M82" s="1"/>
    </row>
    <row r="83" spans="1:13" ht="12.75" customHeight="1" x14ac:dyDescent="0.15">
      <c r="A83" s="5"/>
      <c r="B83" s="18"/>
      <c r="C83" s="18"/>
      <c r="D83" s="9"/>
      <c r="E83" s="16"/>
      <c r="F83" s="17"/>
      <c r="G83" s="17"/>
      <c r="H83" s="1"/>
      <c r="I83" s="1"/>
      <c r="J83" s="1"/>
      <c r="K83" s="1"/>
      <c r="L83" s="1"/>
      <c r="M83" s="1"/>
    </row>
    <row r="84" spans="1:13" ht="12.75" customHeight="1" x14ac:dyDescent="0.15">
      <c r="A84" s="5"/>
      <c r="B84" s="18"/>
      <c r="C84" s="18"/>
      <c r="D84" s="9"/>
      <c r="E84" s="16"/>
      <c r="F84" s="17"/>
      <c r="G84" s="17"/>
      <c r="H84" s="1"/>
      <c r="I84" s="1"/>
      <c r="J84" s="1"/>
      <c r="K84" s="1"/>
      <c r="L84" s="1"/>
      <c r="M84" s="1"/>
    </row>
    <row r="85" spans="1:13" ht="12.75" customHeight="1" x14ac:dyDescent="0.15">
      <c r="A85" s="5"/>
      <c r="B85" s="18"/>
      <c r="C85" s="18"/>
      <c r="D85" s="20"/>
      <c r="E85" s="16"/>
      <c r="F85" s="17"/>
      <c r="G85" s="17"/>
      <c r="H85" s="1"/>
      <c r="I85" s="1"/>
      <c r="J85" s="1"/>
      <c r="K85" s="1"/>
      <c r="L85" s="1"/>
      <c r="M85" s="1"/>
    </row>
    <row r="86" spans="1:13" ht="12.75" customHeight="1" x14ac:dyDescent="0.15">
      <c r="A86" s="5"/>
      <c r="B86" s="18"/>
      <c r="C86" s="18"/>
      <c r="D86" s="9"/>
      <c r="E86" s="16"/>
      <c r="F86" s="17"/>
      <c r="G86" s="17"/>
      <c r="H86" s="1"/>
      <c r="I86" s="1"/>
      <c r="J86" s="1"/>
      <c r="K86" s="1"/>
      <c r="L86" s="1"/>
      <c r="M86" s="1"/>
    </row>
    <row r="87" spans="1:13" ht="12.75" customHeight="1" x14ac:dyDescent="0.15">
      <c r="A87" s="5"/>
      <c r="B87" s="18"/>
      <c r="C87" s="18"/>
      <c r="D87" s="9"/>
      <c r="E87" s="16"/>
      <c r="F87" s="17"/>
      <c r="G87" s="17"/>
      <c r="H87" s="1"/>
      <c r="I87" s="1"/>
      <c r="J87" s="1"/>
      <c r="K87" s="1"/>
      <c r="L87" s="1"/>
      <c r="M87" s="1"/>
    </row>
    <row r="88" spans="1:13" ht="12.75" customHeight="1" x14ac:dyDescent="0.15">
      <c r="A88" s="5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</row>
    <row r="89" spans="1:13" ht="12.75" customHeight="1" x14ac:dyDescent="0.15">
      <c r="A89" s="5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</row>
    <row r="90" spans="1:13" ht="12.75" customHeight="1" x14ac:dyDescent="0.15">
      <c r="A90" s="5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</row>
    <row r="91" spans="1:13" ht="12.75" customHeight="1" x14ac:dyDescent="0.15">
      <c r="A91" s="5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</row>
    <row r="92" spans="1:13" ht="12.75" customHeight="1" x14ac:dyDescent="0.15">
      <c r="A92" s="5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</row>
    <row r="93" spans="1:13" ht="12.75" customHeight="1" x14ac:dyDescent="0.15">
      <c r="A93" s="5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</row>
    <row r="94" spans="1:13" ht="12.75" customHeight="1" x14ac:dyDescent="0.15">
      <c r="A94" s="5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</row>
    <row r="95" spans="1:13" ht="12.75" customHeight="1" x14ac:dyDescent="0.15">
      <c r="A95" s="5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</row>
    <row r="96" spans="1:13" ht="12.75" customHeight="1" x14ac:dyDescent="0.15">
      <c r="A96" s="5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</row>
    <row r="97" spans="1:13" ht="12.75" customHeight="1" x14ac:dyDescent="0.15">
      <c r="A97" s="5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</row>
    <row r="98" spans="1:13" ht="12.75" customHeight="1" x14ac:dyDescent="0.15">
      <c r="A98" s="5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</row>
    <row r="99" spans="1:13" ht="12.75" customHeight="1" x14ac:dyDescent="0.15">
      <c r="A99" s="5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</row>
    <row r="100" spans="1:13" ht="12.75" customHeight="1" x14ac:dyDescent="0.15">
      <c r="A100" s="5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2.75" customHeight="1" x14ac:dyDescent="0.15">
      <c r="A101" s="5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2.75" customHeight="1" x14ac:dyDescent="0.15">
      <c r="A102" s="5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2.75" customHeight="1" x14ac:dyDescent="0.15">
      <c r="A103" s="5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2.75" customHeight="1" x14ac:dyDescent="0.15">
      <c r="A104" s="5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2.75" customHeight="1" x14ac:dyDescent="0.15">
      <c r="A105" s="5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2.75" customHeight="1" x14ac:dyDescent="0.15">
      <c r="A106" s="5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2.75" customHeight="1" x14ac:dyDescent="0.15">
      <c r="A107" s="5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2.75" customHeight="1" x14ac:dyDescent="0.15">
      <c r="A108" s="5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2.75" customHeight="1" x14ac:dyDescent="0.15">
      <c r="A109" s="5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2.75" customHeight="1" x14ac:dyDescent="0.15">
      <c r="A110" s="5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2.75" customHeight="1" x14ac:dyDescent="0.15">
      <c r="A111" s="5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2.75" customHeight="1" x14ac:dyDescent="0.15">
      <c r="A112" s="5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2.75" customHeight="1" x14ac:dyDescent="0.15">
      <c r="A113" s="5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2.75" customHeight="1" x14ac:dyDescent="0.15">
      <c r="A114" s="5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2.75" customHeight="1" x14ac:dyDescent="0.15">
      <c r="A115" s="5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2.75" customHeight="1" x14ac:dyDescent="0.15">
      <c r="A116" s="5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2.75" customHeight="1" x14ac:dyDescent="0.15">
      <c r="A117" s="5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2.75" customHeight="1" x14ac:dyDescent="0.15">
      <c r="A118" s="5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2.75" customHeight="1" x14ac:dyDescent="0.15">
      <c r="A119" s="5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2.75" customHeight="1" x14ac:dyDescent="0.15">
      <c r="A120" s="5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2.75" customHeight="1" x14ac:dyDescent="0.15">
      <c r="A121" s="5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2.75" customHeight="1" x14ac:dyDescent="0.15">
      <c r="A122" s="5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2.75" customHeight="1" x14ac:dyDescent="0.15">
      <c r="A123" s="5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2.75" customHeight="1" x14ac:dyDescent="0.15">
      <c r="A124" s="5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2.75" customHeight="1" x14ac:dyDescent="0.15">
      <c r="A125" s="5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2.75" customHeight="1" x14ac:dyDescent="0.15">
      <c r="A126" s="5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2.75" customHeight="1" x14ac:dyDescent="0.15">
      <c r="A127" s="5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2.75" customHeight="1" x14ac:dyDescent="0.15">
      <c r="A128" s="5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2.75" customHeight="1" x14ac:dyDescent="0.15">
      <c r="A129" s="5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2.75" customHeight="1" x14ac:dyDescent="0.15">
      <c r="A130" s="5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2.75" customHeight="1" x14ac:dyDescent="0.15">
      <c r="A131" s="5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</row>
  </sheetData>
  <phoneticPr fontId="0" type="noConversion"/>
  <pageMargins left="0.7" right="0.7" top="0.75" bottom="0.75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87"/>
  <sheetViews>
    <sheetView topLeftCell="A67" zoomScaleNormal="100" workbookViewId="0">
      <selection activeCell="I121" sqref="I121"/>
    </sheetView>
  </sheetViews>
  <sheetFormatPr baseColWidth="10" defaultColWidth="8.83203125" defaultRowHeight="13" x14ac:dyDescent="0.15"/>
  <cols>
    <col min="1" max="1" width="7.33203125" customWidth="1"/>
    <col min="2" max="2" width="20.1640625" customWidth="1"/>
    <col min="3" max="3" width="21.5" customWidth="1"/>
    <col min="4" max="4" width="23.1640625" customWidth="1"/>
    <col min="5" max="8" width="3.5" customWidth="1"/>
    <col min="9" max="9" width="3.83203125" customWidth="1"/>
    <col min="10" max="12" width="3.5" customWidth="1"/>
    <col min="13" max="13" width="7.33203125" customWidth="1"/>
    <col min="14" max="14" width="8.1640625" customWidth="1"/>
    <col min="16" max="16" width="7.33203125" customWidth="1"/>
  </cols>
  <sheetData>
    <row r="1" spans="1:16" ht="21" customHeight="1" thickBot="1" x14ac:dyDescent="0.2">
      <c r="A1" s="198"/>
      <c r="B1" s="135" t="s">
        <v>11</v>
      </c>
      <c r="C1" s="199"/>
      <c r="D1" s="122"/>
      <c r="E1" s="123"/>
      <c r="F1" s="123"/>
      <c r="G1" s="123"/>
      <c r="H1" s="123"/>
      <c r="I1" s="123"/>
      <c r="J1" s="123"/>
      <c r="K1" s="123"/>
      <c r="L1" s="123"/>
      <c r="M1" s="143"/>
    </row>
    <row r="2" spans="1:16" ht="33" customHeight="1" thickTop="1" thickBot="1" x14ac:dyDescent="0.2">
      <c r="A2" s="138" t="s">
        <v>27</v>
      </c>
      <c r="B2" s="151" t="s">
        <v>0</v>
      </c>
      <c r="C2" s="152" t="s">
        <v>1</v>
      </c>
      <c r="D2" s="138" t="s">
        <v>2</v>
      </c>
      <c r="E2" s="145" t="s">
        <v>66</v>
      </c>
      <c r="F2" s="146" t="s">
        <v>336</v>
      </c>
      <c r="G2" s="202" t="s">
        <v>413</v>
      </c>
      <c r="H2" s="148" t="s">
        <v>438</v>
      </c>
      <c r="I2" s="146" t="s">
        <v>458</v>
      </c>
      <c r="J2" s="146"/>
      <c r="K2" s="153"/>
      <c r="L2" s="149"/>
      <c r="M2" s="150" t="s">
        <v>21</v>
      </c>
      <c r="N2" s="40"/>
      <c r="O2" s="40"/>
      <c r="P2" s="41"/>
    </row>
    <row r="3" spans="1:16" s="15" customFormat="1" ht="17" thickTop="1" x14ac:dyDescent="0.2">
      <c r="A3" s="262">
        <v>1</v>
      </c>
      <c r="B3" s="284" t="s">
        <v>141</v>
      </c>
      <c r="C3" s="340" t="s">
        <v>142</v>
      </c>
      <c r="D3" s="339" t="s">
        <v>35</v>
      </c>
      <c r="E3" s="344">
        <v>50</v>
      </c>
      <c r="F3" s="250"/>
      <c r="G3" s="250">
        <v>51</v>
      </c>
      <c r="H3" s="250">
        <v>55</v>
      </c>
      <c r="I3" s="250">
        <v>58</v>
      </c>
      <c r="J3" s="250"/>
      <c r="K3" s="250"/>
      <c r="L3" s="250"/>
      <c r="M3" s="33">
        <f>SUM(E3:L3)</f>
        <v>214</v>
      </c>
    </row>
    <row r="4" spans="1:16" s="15" customFormat="1" ht="16" x14ac:dyDescent="0.2">
      <c r="A4" s="34">
        <v>2</v>
      </c>
      <c r="B4" s="284" t="s">
        <v>144</v>
      </c>
      <c r="C4" s="284" t="s">
        <v>145</v>
      </c>
      <c r="D4" s="285" t="s">
        <v>35</v>
      </c>
      <c r="E4" s="306">
        <v>42</v>
      </c>
      <c r="F4" s="227">
        <v>42</v>
      </c>
      <c r="G4" s="250">
        <v>56</v>
      </c>
      <c r="H4" s="250">
        <v>46</v>
      </c>
      <c r="I4" s="250">
        <v>49</v>
      </c>
      <c r="J4" s="250"/>
      <c r="K4" s="250"/>
      <c r="L4" s="250"/>
      <c r="M4" s="206">
        <f>SUM(E4:L4)-E4</f>
        <v>193</v>
      </c>
    </row>
    <row r="5" spans="1:16" s="15" customFormat="1" ht="16" x14ac:dyDescent="0.2">
      <c r="A5" s="34">
        <v>3</v>
      </c>
      <c r="B5" s="284" t="s">
        <v>153</v>
      </c>
      <c r="C5" s="284" t="s">
        <v>154</v>
      </c>
      <c r="D5" s="285" t="s">
        <v>35</v>
      </c>
      <c r="E5" s="306">
        <v>27</v>
      </c>
      <c r="F5" s="250">
        <v>58</v>
      </c>
      <c r="G5" s="250">
        <v>37</v>
      </c>
      <c r="H5" s="250">
        <v>50</v>
      </c>
      <c r="I5" s="250">
        <v>42</v>
      </c>
      <c r="J5" s="250"/>
      <c r="K5" s="250"/>
      <c r="L5" s="268"/>
      <c r="M5" s="206">
        <f>SUM(E5:L5)-E5</f>
        <v>187</v>
      </c>
      <c r="N5" s="273"/>
      <c r="O5" s="44"/>
      <c r="P5" s="38"/>
    </row>
    <row r="6" spans="1:16" s="15" customFormat="1" ht="16" x14ac:dyDescent="0.2">
      <c r="A6" s="34">
        <v>4</v>
      </c>
      <c r="B6" s="284" t="s">
        <v>56</v>
      </c>
      <c r="C6" s="284" t="s">
        <v>143</v>
      </c>
      <c r="D6" s="285" t="s">
        <v>30</v>
      </c>
      <c r="E6" s="306">
        <v>46</v>
      </c>
      <c r="F6" s="250">
        <v>49</v>
      </c>
      <c r="G6" s="250">
        <v>43</v>
      </c>
      <c r="H6" s="250">
        <v>39</v>
      </c>
      <c r="I6" s="250"/>
      <c r="J6" s="250"/>
      <c r="K6" s="250"/>
      <c r="L6" s="250"/>
      <c r="M6" s="206">
        <f t="shared" ref="M6" si="0">SUM(E6:L6)</f>
        <v>177</v>
      </c>
      <c r="N6" s="273"/>
      <c r="O6" s="44"/>
      <c r="P6" s="38"/>
    </row>
    <row r="7" spans="1:16" s="15" customFormat="1" ht="16" x14ac:dyDescent="0.2">
      <c r="A7" s="34">
        <v>5</v>
      </c>
      <c r="B7" s="284" t="s">
        <v>146</v>
      </c>
      <c r="C7" s="284" t="s">
        <v>85</v>
      </c>
      <c r="D7" s="285" t="s">
        <v>86</v>
      </c>
      <c r="E7" s="306">
        <v>39</v>
      </c>
      <c r="F7" s="252">
        <v>36</v>
      </c>
      <c r="G7" s="252">
        <v>30</v>
      </c>
      <c r="H7" s="252">
        <v>36</v>
      </c>
      <c r="I7" s="252">
        <v>53</v>
      </c>
      <c r="J7" s="252"/>
      <c r="K7" s="252"/>
      <c r="L7" s="252"/>
      <c r="M7" s="206">
        <f>SUM(E7:L7)-G7</f>
        <v>164</v>
      </c>
      <c r="N7" s="274"/>
    </row>
    <row r="8" spans="1:16" s="15" customFormat="1" ht="16" x14ac:dyDescent="0.2">
      <c r="A8" s="34">
        <v>5</v>
      </c>
      <c r="B8" s="284" t="s">
        <v>147</v>
      </c>
      <c r="C8" s="284" t="s">
        <v>65</v>
      </c>
      <c r="D8" s="285" t="s">
        <v>40</v>
      </c>
      <c r="E8" s="306">
        <v>36</v>
      </c>
      <c r="F8" s="250">
        <v>45</v>
      </c>
      <c r="G8" s="250">
        <v>47</v>
      </c>
      <c r="H8" s="250"/>
      <c r="I8" s="250">
        <v>36</v>
      </c>
      <c r="J8" s="250"/>
      <c r="K8" s="250"/>
      <c r="L8" s="250"/>
      <c r="M8" s="206">
        <f>SUM(E8:L8)</f>
        <v>164</v>
      </c>
      <c r="N8" s="274"/>
    </row>
    <row r="9" spans="1:16" s="15" customFormat="1" ht="16" x14ac:dyDescent="0.2">
      <c r="A9" s="224">
        <v>7</v>
      </c>
      <c r="B9" s="284" t="s">
        <v>151</v>
      </c>
      <c r="C9" s="284" t="s">
        <v>152</v>
      </c>
      <c r="D9" s="285" t="s">
        <v>37</v>
      </c>
      <c r="E9" s="306">
        <v>29</v>
      </c>
      <c r="F9" s="269">
        <v>53</v>
      </c>
      <c r="G9" s="269"/>
      <c r="H9" s="250">
        <v>42</v>
      </c>
      <c r="I9" s="250"/>
      <c r="J9" s="250"/>
      <c r="K9" s="250"/>
      <c r="L9" s="250"/>
      <c r="M9" s="206">
        <f>SUM(E9:L9)</f>
        <v>124</v>
      </c>
      <c r="N9" s="275"/>
      <c r="P9" s="15" t="s">
        <v>5</v>
      </c>
    </row>
    <row r="10" spans="1:16" s="15" customFormat="1" ht="16" x14ac:dyDescent="0.2">
      <c r="A10" s="34">
        <v>8</v>
      </c>
      <c r="B10" s="215" t="s">
        <v>381</v>
      </c>
      <c r="C10" s="393" t="s">
        <v>382</v>
      </c>
      <c r="D10" s="379" t="s">
        <v>40</v>
      </c>
      <c r="E10" s="380"/>
      <c r="F10" s="381">
        <v>39</v>
      </c>
      <c r="G10" s="381">
        <v>34</v>
      </c>
      <c r="H10" s="381"/>
      <c r="I10" s="250">
        <v>45</v>
      </c>
      <c r="J10" s="250"/>
      <c r="K10" s="250"/>
      <c r="L10" s="250"/>
      <c r="M10" s="33">
        <f>SUM(E10:L10)</f>
        <v>118</v>
      </c>
      <c r="N10" s="275"/>
    </row>
    <row r="11" spans="1:16" s="15" customFormat="1" ht="16" x14ac:dyDescent="0.2">
      <c r="A11" s="34">
        <v>9</v>
      </c>
      <c r="B11" s="348" t="s">
        <v>93</v>
      </c>
      <c r="C11" s="104" t="s">
        <v>383</v>
      </c>
      <c r="D11" s="339" t="s">
        <v>40</v>
      </c>
      <c r="E11" s="344"/>
      <c r="F11" s="250">
        <v>36</v>
      </c>
      <c r="G11" s="250">
        <v>34</v>
      </c>
      <c r="H11" s="250"/>
      <c r="I11" s="250">
        <v>39</v>
      </c>
      <c r="J11" s="250"/>
      <c r="K11" s="250"/>
      <c r="L11" s="250"/>
      <c r="M11" s="33">
        <f>SUM(E11:L11)</f>
        <v>109</v>
      </c>
    </row>
    <row r="12" spans="1:16" s="15" customFormat="1" ht="16" x14ac:dyDescent="0.2">
      <c r="A12" s="224">
        <v>10</v>
      </c>
      <c r="B12" s="340" t="s">
        <v>80</v>
      </c>
      <c r="C12" s="338" t="s">
        <v>148</v>
      </c>
      <c r="D12" s="339" t="s">
        <v>40</v>
      </c>
      <c r="E12" s="344">
        <v>33</v>
      </c>
      <c r="F12" s="250"/>
      <c r="G12" s="250">
        <v>40</v>
      </c>
      <c r="H12" s="250"/>
      <c r="I12" s="250"/>
      <c r="J12" s="250"/>
      <c r="K12" s="250"/>
      <c r="L12" s="250"/>
      <c r="M12" s="33">
        <f t="shared" ref="M12:M16" si="1">SUM(E12:L12)</f>
        <v>73</v>
      </c>
    </row>
    <row r="13" spans="1:16" s="15" customFormat="1" ht="16" x14ac:dyDescent="0.2">
      <c r="A13" s="34">
        <v>11</v>
      </c>
      <c r="B13" s="340" t="s">
        <v>149</v>
      </c>
      <c r="C13" s="338" t="s">
        <v>150</v>
      </c>
      <c r="D13" s="339" t="s">
        <v>129</v>
      </c>
      <c r="E13" s="344">
        <v>31</v>
      </c>
      <c r="F13" s="250"/>
      <c r="G13" s="227"/>
      <c r="H13" s="250"/>
      <c r="I13" s="250">
        <v>32</v>
      </c>
      <c r="J13" s="250"/>
      <c r="K13" s="250"/>
      <c r="L13" s="250"/>
      <c r="M13" s="33">
        <f>SUM(E13:L13)</f>
        <v>63</v>
      </c>
    </row>
    <row r="14" spans="1:16" s="15" customFormat="1" ht="16" x14ac:dyDescent="0.2">
      <c r="A14" s="34">
        <v>12</v>
      </c>
      <c r="B14" s="340" t="s">
        <v>44</v>
      </c>
      <c r="C14" s="338" t="s">
        <v>140</v>
      </c>
      <c r="D14" s="339" t="s">
        <v>35</v>
      </c>
      <c r="E14" s="344">
        <v>55</v>
      </c>
      <c r="F14" s="250"/>
      <c r="G14" s="250"/>
      <c r="H14" s="250"/>
      <c r="I14" s="249"/>
      <c r="J14" s="249"/>
      <c r="K14" s="249"/>
      <c r="L14" s="270"/>
      <c r="M14" s="231">
        <f t="shared" si="1"/>
        <v>55</v>
      </c>
    </row>
    <row r="15" spans="1:16" s="15" customFormat="1" ht="16" x14ac:dyDescent="0.2">
      <c r="A15" s="224">
        <v>13</v>
      </c>
      <c r="B15" s="430" t="s">
        <v>151</v>
      </c>
      <c r="C15" s="428" t="s">
        <v>472</v>
      </c>
      <c r="D15" s="339" t="s">
        <v>190</v>
      </c>
      <c r="E15" s="344"/>
      <c r="F15" s="250"/>
      <c r="G15" s="250"/>
      <c r="H15" s="250"/>
      <c r="I15" s="381">
        <v>34</v>
      </c>
      <c r="J15" s="381"/>
      <c r="K15" s="381"/>
      <c r="L15" s="437"/>
      <c r="M15" s="231">
        <f t="shared" si="1"/>
        <v>34</v>
      </c>
    </row>
    <row r="16" spans="1:16" s="15" customFormat="1" ht="16" x14ac:dyDescent="0.2">
      <c r="A16" s="34">
        <v>14</v>
      </c>
      <c r="B16" s="386" t="s">
        <v>376</v>
      </c>
      <c r="C16" s="338" t="s">
        <v>377</v>
      </c>
      <c r="D16" s="339" t="s">
        <v>30</v>
      </c>
      <c r="E16" s="358"/>
      <c r="F16" s="358"/>
      <c r="G16" s="358"/>
      <c r="H16" s="414">
        <v>33</v>
      </c>
      <c r="I16" s="358"/>
      <c r="J16" s="358"/>
      <c r="K16" s="358"/>
      <c r="L16" s="358"/>
      <c r="M16" s="374">
        <f t="shared" si="1"/>
        <v>33</v>
      </c>
    </row>
    <row r="17" spans="1:16" s="15" customFormat="1" ht="16" x14ac:dyDescent="0.2">
      <c r="A17" s="378">
        <v>15</v>
      </c>
      <c r="B17" s="341" t="s">
        <v>155</v>
      </c>
      <c r="C17" s="382" t="s">
        <v>156</v>
      </c>
      <c r="D17" s="379" t="s">
        <v>53</v>
      </c>
      <c r="E17" s="380">
        <v>25</v>
      </c>
      <c r="F17" s="381"/>
      <c r="G17" s="381"/>
      <c r="H17" s="381"/>
      <c r="I17" s="381"/>
      <c r="J17" s="381"/>
      <c r="K17" s="381"/>
      <c r="L17" s="381"/>
      <c r="M17" s="374">
        <f>SUM(E17:L17)</f>
        <v>25</v>
      </c>
    </row>
    <row r="18" spans="1:16" s="15" customFormat="1" ht="16" x14ac:dyDescent="0.2">
      <c r="A18" s="34"/>
      <c r="B18" s="358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</row>
    <row r="19" spans="1:16" s="15" customFormat="1" ht="16" x14ac:dyDescent="0.2">
      <c r="A19" s="70"/>
      <c r="B19" s="358"/>
      <c r="C19" s="35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15" t="s">
        <v>5</v>
      </c>
    </row>
    <row r="20" spans="1:16" s="15" customFormat="1" ht="17" thickBot="1" x14ac:dyDescent="0.25">
      <c r="A20" s="120"/>
      <c r="B20" s="135" t="s">
        <v>213</v>
      </c>
      <c r="C20" s="121"/>
      <c r="D20" s="122"/>
      <c r="E20" s="123"/>
      <c r="F20" s="123"/>
      <c r="G20" s="123"/>
      <c r="H20" s="123"/>
      <c r="I20" s="123"/>
      <c r="J20" s="123"/>
      <c r="K20" s="123"/>
      <c r="L20" s="123"/>
      <c r="M20" s="124"/>
    </row>
    <row r="21" spans="1:16" s="15" customFormat="1" ht="34" customHeight="1" thickTop="1" thickBot="1" x14ac:dyDescent="0.25">
      <c r="A21" s="138" t="s">
        <v>27</v>
      </c>
      <c r="B21" s="144" t="s">
        <v>3</v>
      </c>
      <c r="C21" s="138" t="s">
        <v>4</v>
      </c>
      <c r="D21" s="138" t="s">
        <v>2</v>
      </c>
      <c r="E21" s="145" t="s">
        <v>66</v>
      </c>
      <c r="F21" s="146" t="s">
        <v>336</v>
      </c>
      <c r="G21" s="202" t="s">
        <v>413</v>
      </c>
      <c r="H21" s="148" t="s">
        <v>438</v>
      </c>
      <c r="I21" s="146" t="s">
        <v>458</v>
      </c>
      <c r="J21" s="146"/>
      <c r="K21" s="153"/>
      <c r="L21" s="149"/>
      <c r="M21" s="150" t="s">
        <v>21</v>
      </c>
    </row>
    <row r="22" spans="1:16" s="15" customFormat="1" ht="17" thickTop="1" x14ac:dyDescent="0.2">
      <c r="A22" s="311">
        <v>1</v>
      </c>
      <c r="B22" s="284" t="s">
        <v>199</v>
      </c>
      <c r="C22" s="284" t="s">
        <v>200</v>
      </c>
      <c r="D22" s="285" t="s">
        <v>40</v>
      </c>
      <c r="E22" s="306">
        <v>50</v>
      </c>
      <c r="F22" s="250">
        <v>45</v>
      </c>
      <c r="G22" s="250">
        <v>56</v>
      </c>
      <c r="H22" s="250"/>
      <c r="I22" s="250">
        <v>53</v>
      </c>
      <c r="J22" s="250"/>
      <c r="K22" s="250"/>
      <c r="L22" s="250"/>
      <c r="M22" s="206">
        <f t="shared" ref="M22:M23" si="2">SUM(E22:L22)</f>
        <v>204</v>
      </c>
    </row>
    <row r="23" spans="1:16" s="15" customFormat="1" ht="16" x14ac:dyDescent="0.2">
      <c r="A23" s="312">
        <v>2</v>
      </c>
      <c r="B23" s="284" t="s">
        <v>203</v>
      </c>
      <c r="C23" s="284" t="s">
        <v>204</v>
      </c>
      <c r="D23" s="285" t="s">
        <v>40</v>
      </c>
      <c r="E23" s="306">
        <v>42</v>
      </c>
      <c r="F23" s="252">
        <v>53</v>
      </c>
      <c r="G23" s="252">
        <v>47</v>
      </c>
      <c r="H23" s="252"/>
      <c r="I23" s="252">
        <v>49</v>
      </c>
      <c r="J23" s="252"/>
      <c r="K23" s="252"/>
      <c r="L23" s="252"/>
      <c r="M23" s="206">
        <f t="shared" si="2"/>
        <v>191</v>
      </c>
    </row>
    <row r="24" spans="1:16" s="15" customFormat="1" ht="16" x14ac:dyDescent="0.2">
      <c r="A24" s="312">
        <v>3</v>
      </c>
      <c r="B24" s="284" t="s">
        <v>205</v>
      </c>
      <c r="C24" s="284" t="s">
        <v>206</v>
      </c>
      <c r="D24" s="285" t="s">
        <v>86</v>
      </c>
      <c r="E24" s="306">
        <v>39</v>
      </c>
      <c r="F24" s="250">
        <v>49</v>
      </c>
      <c r="G24" s="250">
        <v>51</v>
      </c>
      <c r="H24" s="250">
        <v>42</v>
      </c>
      <c r="I24" s="250">
        <v>42</v>
      </c>
      <c r="J24" s="250"/>
      <c r="K24" s="250"/>
      <c r="L24" s="250"/>
      <c r="M24" s="206">
        <f>SUM(E24:L24)-E24</f>
        <v>184</v>
      </c>
    </row>
    <row r="25" spans="1:16" s="15" customFormat="1" ht="16" x14ac:dyDescent="0.2">
      <c r="A25" s="312">
        <v>4</v>
      </c>
      <c r="B25" s="284" t="s">
        <v>195</v>
      </c>
      <c r="C25" s="341" t="s">
        <v>196</v>
      </c>
      <c r="D25" s="339" t="s">
        <v>40</v>
      </c>
      <c r="E25" s="236">
        <v>55</v>
      </c>
      <c r="F25" s="214"/>
      <c r="G25" s="214">
        <v>56</v>
      </c>
      <c r="H25" s="250"/>
      <c r="I25" s="250">
        <v>45</v>
      </c>
      <c r="J25" s="250"/>
      <c r="K25" s="250"/>
      <c r="L25" s="250"/>
      <c r="M25" s="206">
        <f t="shared" ref="M25:M38" si="3">SUM(E25:L25)</f>
        <v>156</v>
      </c>
    </row>
    <row r="26" spans="1:16" s="15" customFormat="1" ht="16" x14ac:dyDescent="0.2">
      <c r="A26" s="357">
        <v>5</v>
      </c>
      <c r="B26" s="338" t="s">
        <v>209</v>
      </c>
      <c r="C26" s="338" t="s">
        <v>210</v>
      </c>
      <c r="D26" s="339" t="s">
        <v>40</v>
      </c>
      <c r="E26" s="344">
        <v>33</v>
      </c>
      <c r="F26" s="252">
        <v>36</v>
      </c>
      <c r="G26" s="250">
        <v>40</v>
      </c>
      <c r="H26" s="250"/>
      <c r="I26" s="250">
        <v>36</v>
      </c>
      <c r="J26" s="250"/>
      <c r="K26" s="250"/>
      <c r="L26" s="250"/>
      <c r="M26" s="33">
        <f t="shared" si="3"/>
        <v>145</v>
      </c>
    </row>
    <row r="27" spans="1:16" s="15" customFormat="1" ht="18" customHeight="1" x14ac:dyDescent="0.2">
      <c r="A27" s="312">
        <v>6</v>
      </c>
      <c r="B27" s="335" t="s">
        <v>211</v>
      </c>
      <c r="C27" s="335" t="s">
        <v>212</v>
      </c>
      <c r="D27" s="336" t="s">
        <v>86</v>
      </c>
      <c r="E27" s="343">
        <v>31</v>
      </c>
      <c r="F27" s="249">
        <v>39</v>
      </c>
      <c r="G27" s="248">
        <v>43</v>
      </c>
      <c r="H27" s="248"/>
      <c r="I27" s="248"/>
      <c r="J27" s="248"/>
      <c r="K27" s="248"/>
      <c r="L27" s="248"/>
      <c r="M27" s="231">
        <f t="shared" si="3"/>
        <v>113</v>
      </c>
    </row>
    <row r="28" spans="1:16" s="15" customFormat="1" ht="18" customHeight="1" x14ac:dyDescent="0.2">
      <c r="A28" s="312">
        <v>7</v>
      </c>
      <c r="B28" s="284" t="s">
        <v>201</v>
      </c>
      <c r="C28" s="284" t="s">
        <v>202</v>
      </c>
      <c r="D28" s="285" t="s">
        <v>40</v>
      </c>
      <c r="E28" s="306">
        <v>46</v>
      </c>
      <c r="F28" s="250">
        <v>58</v>
      </c>
      <c r="G28" s="250"/>
      <c r="H28" s="250"/>
      <c r="I28" s="250"/>
      <c r="J28" s="250"/>
      <c r="K28" s="250"/>
      <c r="L28" s="250"/>
      <c r="M28" s="206">
        <f t="shared" si="3"/>
        <v>104</v>
      </c>
    </row>
    <row r="29" spans="1:16" s="15" customFormat="1" ht="18" customHeight="1" x14ac:dyDescent="0.2">
      <c r="A29" s="312">
        <v>8</v>
      </c>
      <c r="B29" s="104" t="s">
        <v>379</v>
      </c>
      <c r="C29" s="104" t="s">
        <v>380</v>
      </c>
      <c r="D29" s="339" t="s">
        <v>69</v>
      </c>
      <c r="E29" s="10"/>
      <c r="F29" s="252">
        <v>42</v>
      </c>
      <c r="G29" s="252"/>
      <c r="H29" s="252">
        <v>55</v>
      </c>
      <c r="I29" s="252"/>
      <c r="J29" s="252"/>
      <c r="K29" s="252"/>
      <c r="L29" s="252"/>
      <c r="M29" s="33">
        <f t="shared" si="3"/>
        <v>97</v>
      </c>
    </row>
    <row r="30" spans="1:16" s="15" customFormat="1" ht="16.5" customHeight="1" x14ac:dyDescent="0.2">
      <c r="A30" s="357">
        <v>9</v>
      </c>
      <c r="B30" s="338" t="s">
        <v>207</v>
      </c>
      <c r="C30" s="386" t="s">
        <v>208</v>
      </c>
      <c r="D30" s="339" t="s">
        <v>69</v>
      </c>
      <c r="E30" s="344">
        <v>36</v>
      </c>
      <c r="F30" s="252"/>
      <c r="G30" s="252"/>
      <c r="H30" s="252">
        <v>50</v>
      </c>
      <c r="I30" s="252"/>
      <c r="J30" s="250"/>
      <c r="K30" s="252"/>
      <c r="L30" s="252"/>
      <c r="M30" s="33">
        <f t="shared" si="3"/>
        <v>86</v>
      </c>
      <c r="P30" s="43"/>
    </row>
    <row r="31" spans="1:16" s="15" customFormat="1" ht="16.5" customHeight="1" x14ac:dyDescent="0.2">
      <c r="A31" s="312">
        <v>10</v>
      </c>
      <c r="B31" s="338" t="s">
        <v>453</v>
      </c>
      <c r="C31" s="338" t="s">
        <v>454</v>
      </c>
      <c r="D31" s="285" t="s">
        <v>86</v>
      </c>
      <c r="E31" s="344"/>
      <c r="F31" s="252"/>
      <c r="G31" s="252"/>
      <c r="H31" s="252">
        <v>39</v>
      </c>
      <c r="I31" s="252">
        <v>34</v>
      </c>
      <c r="J31" s="250"/>
      <c r="K31" s="252"/>
      <c r="L31" s="252"/>
      <c r="M31" s="33">
        <f t="shared" si="3"/>
        <v>73</v>
      </c>
      <c r="P31" s="43"/>
    </row>
    <row r="32" spans="1:16" s="15" customFormat="1" ht="16.5" customHeight="1" x14ac:dyDescent="0.2">
      <c r="A32" s="312">
        <v>11</v>
      </c>
      <c r="B32" s="395" t="s">
        <v>465</v>
      </c>
      <c r="C32" s="395" t="s">
        <v>466</v>
      </c>
      <c r="D32" s="379" t="s">
        <v>40</v>
      </c>
      <c r="E32" s="344"/>
      <c r="F32" s="252"/>
      <c r="G32" s="252"/>
      <c r="H32" s="252"/>
      <c r="I32" s="252">
        <v>58</v>
      </c>
      <c r="J32" s="250"/>
      <c r="K32" s="252"/>
      <c r="L32" s="252"/>
      <c r="M32" s="33">
        <f t="shared" si="3"/>
        <v>58</v>
      </c>
      <c r="P32" s="43"/>
    </row>
    <row r="33" spans="1:16" s="15" customFormat="1" ht="16.5" customHeight="1" x14ac:dyDescent="0.2">
      <c r="A33" s="312">
        <v>12</v>
      </c>
      <c r="B33" s="338" t="s">
        <v>197</v>
      </c>
      <c r="C33" s="338" t="s">
        <v>198</v>
      </c>
      <c r="D33" s="339" t="s">
        <v>40</v>
      </c>
      <c r="E33" s="344">
        <v>55</v>
      </c>
      <c r="F33" s="250"/>
      <c r="G33" s="250"/>
      <c r="H33" s="250"/>
      <c r="I33" s="250"/>
      <c r="J33" s="250"/>
      <c r="K33" s="250"/>
      <c r="L33" s="250"/>
      <c r="M33" s="33">
        <f t="shared" si="3"/>
        <v>55</v>
      </c>
      <c r="P33" s="43"/>
    </row>
    <row r="34" spans="1:16" s="15" customFormat="1" ht="16.5" customHeight="1" x14ac:dyDescent="0.2">
      <c r="A34" s="357">
        <v>13</v>
      </c>
      <c r="B34" s="335" t="s">
        <v>441</v>
      </c>
      <c r="C34" s="341" t="s">
        <v>442</v>
      </c>
      <c r="D34" s="379" t="s">
        <v>69</v>
      </c>
      <c r="E34" s="344"/>
      <c r="F34" s="252"/>
      <c r="G34" s="252"/>
      <c r="H34" s="252">
        <v>46</v>
      </c>
      <c r="I34" s="252"/>
      <c r="J34" s="250"/>
      <c r="K34" s="252"/>
      <c r="L34" s="252"/>
      <c r="M34" s="33">
        <f t="shared" si="3"/>
        <v>46</v>
      </c>
      <c r="P34" s="43"/>
    </row>
    <row r="35" spans="1:16" s="15" customFormat="1" ht="16.5" customHeight="1" x14ac:dyDescent="0.2">
      <c r="A35" s="312">
        <v>14</v>
      </c>
      <c r="B35" s="395" t="s">
        <v>467</v>
      </c>
      <c r="C35" s="395" t="s">
        <v>468</v>
      </c>
      <c r="D35" s="85" t="s">
        <v>190</v>
      </c>
      <c r="E35" s="344"/>
      <c r="F35" s="252"/>
      <c r="G35" s="252"/>
      <c r="H35" s="252"/>
      <c r="I35" s="252">
        <v>39</v>
      </c>
      <c r="J35" s="250"/>
      <c r="K35" s="252"/>
      <c r="L35" s="252"/>
      <c r="M35" s="33">
        <f t="shared" si="3"/>
        <v>39</v>
      </c>
      <c r="P35" s="43"/>
    </row>
    <row r="36" spans="1:16" s="15" customFormat="1" ht="16.5" customHeight="1" x14ac:dyDescent="0.2">
      <c r="A36" s="312">
        <v>15</v>
      </c>
      <c r="B36" s="387" t="s">
        <v>421</v>
      </c>
      <c r="C36" s="338" t="s">
        <v>233</v>
      </c>
      <c r="D36" s="339" t="s">
        <v>97</v>
      </c>
      <c r="E36" s="236"/>
      <c r="F36" s="214"/>
      <c r="G36" s="214">
        <v>37</v>
      </c>
      <c r="H36" s="250"/>
      <c r="I36" s="250"/>
      <c r="J36" s="250"/>
      <c r="K36" s="250"/>
      <c r="L36" s="250"/>
      <c r="M36" s="206">
        <f t="shared" si="3"/>
        <v>37</v>
      </c>
      <c r="P36" s="43"/>
    </row>
    <row r="37" spans="1:16" s="15" customFormat="1" ht="16.5" customHeight="1" x14ac:dyDescent="0.2">
      <c r="A37" s="312">
        <v>16</v>
      </c>
      <c r="B37" s="284" t="s">
        <v>227</v>
      </c>
      <c r="C37" s="284" t="s">
        <v>228</v>
      </c>
      <c r="D37" s="254" t="s">
        <v>457</v>
      </c>
      <c r="E37" s="358"/>
      <c r="F37" s="358"/>
      <c r="G37" s="358"/>
      <c r="H37" s="250">
        <v>36</v>
      </c>
      <c r="I37" s="250"/>
      <c r="J37" s="227"/>
      <c r="K37" s="227"/>
      <c r="L37" s="227"/>
      <c r="M37" s="33">
        <f t="shared" si="3"/>
        <v>36</v>
      </c>
      <c r="P37" s="43"/>
    </row>
    <row r="38" spans="1:16" s="15" customFormat="1" ht="16.5" customHeight="1" x14ac:dyDescent="0.2">
      <c r="A38" s="429">
        <v>17</v>
      </c>
      <c r="B38" s="427" t="s">
        <v>227</v>
      </c>
      <c r="C38" s="427" t="s">
        <v>469</v>
      </c>
      <c r="D38" s="435" t="s">
        <v>190</v>
      </c>
      <c r="E38" s="436"/>
      <c r="F38" s="436"/>
      <c r="G38" s="436"/>
      <c r="H38" s="381"/>
      <c r="I38" s="381">
        <v>34</v>
      </c>
      <c r="J38" s="410"/>
      <c r="K38" s="410"/>
      <c r="L38" s="410"/>
      <c r="M38" s="374">
        <f t="shared" si="3"/>
        <v>34</v>
      </c>
      <c r="P38" s="43"/>
    </row>
    <row r="39" spans="1:16" s="15" customFormat="1" ht="16.5" customHeight="1" x14ac:dyDescent="0.2">
      <c r="A39" s="10"/>
      <c r="B39" s="358"/>
      <c r="C39" s="358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P39" s="43"/>
    </row>
    <row r="40" spans="1:16" s="15" customFormat="1" ht="18" customHeight="1" thickBot="1" x14ac:dyDescent="0.25">
      <c r="A40" s="120"/>
      <c r="B40" s="135" t="s">
        <v>18</v>
      </c>
      <c r="C40" s="121"/>
      <c r="D40" s="122"/>
      <c r="E40" s="123"/>
      <c r="F40" s="123"/>
      <c r="G40" s="123"/>
      <c r="H40" s="123"/>
      <c r="I40" s="123"/>
      <c r="J40" s="123"/>
      <c r="K40" s="123"/>
      <c r="L40" s="123"/>
      <c r="M40" s="143"/>
    </row>
    <row r="41" spans="1:16" s="15" customFormat="1" ht="36" customHeight="1" thickTop="1" thickBot="1" x14ac:dyDescent="0.25">
      <c r="A41" s="138" t="s">
        <v>27</v>
      </c>
      <c r="B41" s="151" t="s">
        <v>0</v>
      </c>
      <c r="C41" s="152" t="s">
        <v>1</v>
      </c>
      <c r="D41" s="138" t="s">
        <v>2</v>
      </c>
      <c r="E41" s="145" t="s">
        <v>66</v>
      </c>
      <c r="F41" s="146" t="s">
        <v>336</v>
      </c>
      <c r="G41" s="202" t="s">
        <v>413</v>
      </c>
      <c r="H41" s="148" t="s">
        <v>438</v>
      </c>
      <c r="I41" s="146" t="s">
        <v>458</v>
      </c>
      <c r="J41" s="146"/>
      <c r="K41" s="153"/>
      <c r="L41" s="149"/>
      <c r="M41" s="150" t="s">
        <v>21</v>
      </c>
    </row>
    <row r="42" spans="1:16" s="15" customFormat="1" ht="17" thickTop="1" x14ac:dyDescent="0.2">
      <c r="A42" s="313">
        <v>1</v>
      </c>
      <c r="B42" s="284" t="s">
        <v>44</v>
      </c>
      <c r="C42" s="284" t="s">
        <v>140</v>
      </c>
      <c r="D42" s="336" t="s">
        <v>35</v>
      </c>
      <c r="E42" s="361">
        <v>53</v>
      </c>
      <c r="F42" s="381">
        <v>53</v>
      </c>
      <c r="G42" s="381"/>
      <c r="H42" s="381">
        <v>56</v>
      </c>
      <c r="I42" s="381">
        <v>49</v>
      </c>
      <c r="J42" s="250"/>
      <c r="K42" s="250"/>
      <c r="L42" s="250"/>
      <c r="M42" s="206">
        <f>SUM(E42:L42)</f>
        <v>211</v>
      </c>
    </row>
    <row r="43" spans="1:16" s="15" customFormat="1" ht="16" x14ac:dyDescent="0.2">
      <c r="A43" s="313">
        <v>2</v>
      </c>
      <c r="B43" s="284" t="s">
        <v>144</v>
      </c>
      <c r="C43" s="284" t="s">
        <v>145</v>
      </c>
      <c r="D43" s="285" t="s">
        <v>35</v>
      </c>
      <c r="E43" s="310">
        <v>30</v>
      </c>
      <c r="F43" s="253">
        <v>42</v>
      </c>
      <c r="G43" s="253">
        <v>53</v>
      </c>
      <c r="H43" s="253">
        <v>51</v>
      </c>
      <c r="I43" s="253">
        <v>53</v>
      </c>
      <c r="J43" s="253"/>
      <c r="K43" s="253"/>
      <c r="L43" s="253"/>
      <c r="M43" s="206">
        <f>SUM(E43:L43)-E43</f>
        <v>199</v>
      </c>
    </row>
    <row r="44" spans="1:16" s="15" customFormat="1" ht="16" x14ac:dyDescent="0.2">
      <c r="A44" s="313">
        <v>3</v>
      </c>
      <c r="B44" s="284" t="s">
        <v>141</v>
      </c>
      <c r="C44" s="340" t="s">
        <v>142</v>
      </c>
      <c r="D44" s="339" t="s">
        <v>35</v>
      </c>
      <c r="E44" s="362">
        <v>34</v>
      </c>
      <c r="F44" s="250"/>
      <c r="G44" s="250">
        <v>49</v>
      </c>
      <c r="H44" s="250">
        <v>34</v>
      </c>
      <c r="I44" s="250">
        <v>58</v>
      </c>
      <c r="J44" s="250"/>
      <c r="K44" s="250"/>
      <c r="L44" s="250"/>
      <c r="M44" s="206">
        <f>SUM(E44:L44)</f>
        <v>175</v>
      </c>
    </row>
    <row r="45" spans="1:16" s="15" customFormat="1" ht="16" x14ac:dyDescent="0.2">
      <c r="A45" s="313">
        <v>4</v>
      </c>
      <c r="B45" s="284" t="s">
        <v>162</v>
      </c>
      <c r="C45" s="340" t="s">
        <v>163</v>
      </c>
      <c r="D45" s="339" t="s">
        <v>35</v>
      </c>
      <c r="E45" s="362">
        <v>42</v>
      </c>
      <c r="F45" s="250">
        <v>30</v>
      </c>
      <c r="G45" s="252"/>
      <c r="H45" s="252">
        <v>43</v>
      </c>
      <c r="I45" s="252">
        <v>42</v>
      </c>
      <c r="J45" s="252"/>
      <c r="K45" s="252"/>
      <c r="L45" s="252"/>
      <c r="M45" s="206">
        <f>SUM(E45:L45)</f>
        <v>157</v>
      </c>
    </row>
    <row r="46" spans="1:16" s="15" customFormat="1" ht="16" x14ac:dyDescent="0.2">
      <c r="A46" s="313">
        <v>5</v>
      </c>
      <c r="B46" s="284" t="s">
        <v>89</v>
      </c>
      <c r="C46" s="340" t="s">
        <v>159</v>
      </c>
      <c r="D46" s="339" t="s">
        <v>129</v>
      </c>
      <c r="E46" s="362">
        <v>49</v>
      </c>
      <c r="F46" s="250">
        <v>45</v>
      </c>
      <c r="G46" s="250">
        <v>58</v>
      </c>
      <c r="H46" s="250"/>
      <c r="I46" s="250"/>
      <c r="J46" s="250"/>
      <c r="K46" s="250"/>
      <c r="L46" s="250"/>
      <c r="M46" s="206">
        <f t="shared" ref="M46" si="4">SUM(E46:L46)</f>
        <v>152</v>
      </c>
    </row>
    <row r="47" spans="1:16" s="15" customFormat="1" ht="16" x14ac:dyDescent="0.2">
      <c r="A47" s="313">
        <v>6</v>
      </c>
      <c r="B47" s="284" t="s">
        <v>153</v>
      </c>
      <c r="C47" s="340" t="s">
        <v>154</v>
      </c>
      <c r="D47" s="339" t="s">
        <v>35</v>
      </c>
      <c r="E47" s="362">
        <v>28</v>
      </c>
      <c r="F47" s="250">
        <v>24</v>
      </c>
      <c r="G47" s="250">
        <v>30</v>
      </c>
      <c r="H47" s="250">
        <v>47</v>
      </c>
      <c r="I47" s="250">
        <v>45</v>
      </c>
      <c r="J47" s="269"/>
      <c r="K47" s="269"/>
      <c r="L47" s="269"/>
      <c r="M47" s="206">
        <f>SUM(E47:L47)-F47</f>
        <v>150</v>
      </c>
      <c r="P47" s="204"/>
    </row>
    <row r="48" spans="1:16" s="15" customFormat="1" ht="16" x14ac:dyDescent="0.2">
      <c r="A48" s="313">
        <v>7</v>
      </c>
      <c r="B48" s="284" t="s">
        <v>56</v>
      </c>
      <c r="C48" s="340" t="s">
        <v>143</v>
      </c>
      <c r="D48" s="339" t="s">
        <v>30</v>
      </c>
      <c r="E48" s="362">
        <v>36</v>
      </c>
      <c r="F48" s="250">
        <v>28</v>
      </c>
      <c r="G48" s="250">
        <v>45</v>
      </c>
      <c r="H48" s="250">
        <v>40</v>
      </c>
      <c r="I48" s="250"/>
      <c r="J48" s="250"/>
      <c r="K48" s="250"/>
      <c r="L48" s="250"/>
      <c r="M48" s="206">
        <f>SUM(E48:L48)</f>
        <v>149</v>
      </c>
    </row>
    <row r="49" spans="1:16" s="15" customFormat="1" ht="16" x14ac:dyDescent="0.2">
      <c r="A49" s="313">
        <v>8</v>
      </c>
      <c r="B49" s="335" t="s">
        <v>166</v>
      </c>
      <c r="C49" s="341" t="s">
        <v>167</v>
      </c>
      <c r="D49" s="339" t="s">
        <v>30</v>
      </c>
      <c r="E49" s="362">
        <v>26</v>
      </c>
      <c r="F49" s="252">
        <v>36</v>
      </c>
      <c r="G49" s="252">
        <v>42</v>
      </c>
      <c r="H49" s="252">
        <v>32</v>
      </c>
      <c r="I49" s="252">
        <v>32</v>
      </c>
      <c r="J49" s="248"/>
      <c r="K49" s="248"/>
      <c r="L49" s="248"/>
      <c r="M49" s="231">
        <f>SUM(E49:L49)-E49</f>
        <v>142</v>
      </c>
    </row>
    <row r="50" spans="1:16" s="15" customFormat="1" ht="18" customHeight="1" x14ac:dyDescent="0.2">
      <c r="A50" s="313">
        <v>9</v>
      </c>
      <c r="B50" s="284" t="s">
        <v>147</v>
      </c>
      <c r="C50" s="284" t="s">
        <v>65</v>
      </c>
      <c r="D50" s="285" t="s">
        <v>40</v>
      </c>
      <c r="E50" s="310">
        <v>34</v>
      </c>
      <c r="F50" s="272">
        <v>34</v>
      </c>
      <c r="G50" s="272">
        <v>34</v>
      </c>
      <c r="H50" s="272"/>
      <c r="I50" s="272">
        <v>34</v>
      </c>
      <c r="J50" s="272"/>
      <c r="K50" s="272"/>
      <c r="L50" s="272"/>
      <c r="M50" s="206">
        <f>SUM(E50:L50)</f>
        <v>136</v>
      </c>
      <c r="O50" s="15" t="s">
        <v>5</v>
      </c>
    </row>
    <row r="51" spans="1:16" s="15" customFormat="1" ht="18" customHeight="1" x14ac:dyDescent="0.2">
      <c r="A51" s="313">
        <v>10</v>
      </c>
      <c r="B51" s="284" t="s">
        <v>146</v>
      </c>
      <c r="C51" s="284" t="s">
        <v>85</v>
      </c>
      <c r="D51" s="318" t="s">
        <v>86</v>
      </c>
      <c r="E51" s="310">
        <v>21</v>
      </c>
      <c r="F51" s="360">
        <v>22</v>
      </c>
      <c r="G51" s="360">
        <v>39</v>
      </c>
      <c r="H51" s="360">
        <v>30</v>
      </c>
      <c r="I51" s="360">
        <v>36</v>
      </c>
      <c r="J51" s="360"/>
      <c r="K51" s="360"/>
      <c r="L51" s="360"/>
      <c r="M51" s="206">
        <f>SUM(E51:L51)-E51</f>
        <v>127</v>
      </c>
    </row>
    <row r="52" spans="1:16" s="15" customFormat="1" ht="17" customHeight="1" x14ac:dyDescent="0.2">
      <c r="A52" s="313">
        <v>11</v>
      </c>
      <c r="B52" s="215" t="s">
        <v>381</v>
      </c>
      <c r="C52" s="215" t="s">
        <v>382</v>
      </c>
      <c r="D52" s="285" t="s">
        <v>40</v>
      </c>
      <c r="E52" s="310"/>
      <c r="F52" s="250">
        <v>39</v>
      </c>
      <c r="G52" s="250">
        <v>34</v>
      </c>
      <c r="H52" s="250"/>
      <c r="I52" s="250">
        <v>39</v>
      </c>
      <c r="J52" s="250"/>
      <c r="K52" s="250"/>
      <c r="L52" s="250"/>
      <c r="M52" s="206">
        <f>SUM(E52:L52)</f>
        <v>112</v>
      </c>
    </row>
    <row r="53" spans="1:16" s="15" customFormat="1" ht="17" customHeight="1" x14ac:dyDescent="0.2">
      <c r="A53" s="313">
        <v>12</v>
      </c>
      <c r="B53" s="284" t="s">
        <v>160</v>
      </c>
      <c r="C53" s="284" t="s">
        <v>161</v>
      </c>
      <c r="D53" s="285" t="s">
        <v>69</v>
      </c>
      <c r="E53" s="310">
        <v>45</v>
      </c>
      <c r="F53" s="250">
        <v>58</v>
      </c>
      <c r="G53" s="250"/>
      <c r="H53" s="250"/>
      <c r="I53" s="250"/>
      <c r="J53" s="250"/>
      <c r="K53" s="250"/>
      <c r="L53" s="250"/>
      <c r="M53" s="206">
        <f t="shared" ref="M53:M56" si="5">SUM(E53:L53)</f>
        <v>103</v>
      </c>
    </row>
    <row r="54" spans="1:16" s="15" customFormat="1" ht="17" customHeight="1" x14ac:dyDescent="0.2">
      <c r="A54" s="313">
        <v>13</v>
      </c>
      <c r="B54" s="284" t="s">
        <v>164</v>
      </c>
      <c r="C54" s="284" t="s">
        <v>165</v>
      </c>
      <c r="D54" s="285" t="s">
        <v>97</v>
      </c>
      <c r="E54" s="310">
        <v>39</v>
      </c>
      <c r="F54" s="271">
        <v>49</v>
      </c>
      <c r="G54" s="271"/>
      <c r="H54" s="271"/>
      <c r="I54" s="271"/>
      <c r="J54" s="271"/>
      <c r="K54" s="271"/>
      <c r="L54" s="271"/>
      <c r="M54" s="206">
        <f>SUM(E54:L54)</f>
        <v>88</v>
      </c>
      <c r="N54" s="47"/>
    </row>
    <row r="55" spans="1:16" s="15" customFormat="1" ht="17" customHeight="1" x14ac:dyDescent="0.2">
      <c r="A55" s="313">
        <v>14</v>
      </c>
      <c r="B55" s="215" t="s">
        <v>93</v>
      </c>
      <c r="C55" s="330" t="s">
        <v>383</v>
      </c>
      <c r="D55" s="336" t="s">
        <v>40</v>
      </c>
      <c r="E55" s="361"/>
      <c r="F55" s="381">
        <v>26</v>
      </c>
      <c r="G55" s="381">
        <v>28</v>
      </c>
      <c r="H55" s="381"/>
      <c r="I55" s="250">
        <v>30</v>
      </c>
      <c r="J55" s="250"/>
      <c r="K55" s="250"/>
      <c r="L55" s="250"/>
      <c r="M55" s="33">
        <f>SUM(E55:L55)</f>
        <v>84</v>
      </c>
      <c r="N55" s="47"/>
    </row>
    <row r="56" spans="1:16" s="15" customFormat="1" ht="17" customHeight="1" x14ac:dyDescent="0.2">
      <c r="A56" s="313">
        <v>15</v>
      </c>
      <c r="B56" s="284" t="s">
        <v>151</v>
      </c>
      <c r="C56" s="284" t="s">
        <v>152</v>
      </c>
      <c r="D56" s="285" t="s">
        <v>37</v>
      </c>
      <c r="E56" s="310">
        <v>22</v>
      </c>
      <c r="F56" s="269">
        <v>23</v>
      </c>
      <c r="G56" s="269"/>
      <c r="H56" s="269">
        <v>37</v>
      </c>
      <c r="I56" s="269"/>
      <c r="J56" s="269"/>
      <c r="K56" s="269"/>
      <c r="L56" s="269"/>
      <c r="M56" s="206">
        <f t="shared" si="5"/>
        <v>82</v>
      </c>
      <c r="N56" s="47"/>
    </row>
    <row r="57" spans="1:16" s="15" customFormat="1" ht="17" customHeight="1" x14ac:dyDescent="0.2">
      <c r="A57" s="313">
        <v>16</v>
      </c>
      <c r="B57" s="284" t="s">
        <v>80</v>
      </c>
      <c r="C57" s="284" t="s">
        <v>148</v>
      </c>
      <c r="D57" s="285" t="s">
        <v>40</v>
      </c>
      <c r="E57" s="310">
        <v>24</v>
      </c>
      <c r="F57" s="269"/>
      <c r="G57" s="269">
        <v>36</v>
      </c>
      <c r="H57" s="269"/>
      <c r="I57" s="269"/>
      <c r="J57" s="269"/>
      <c r="K57" s="269"/>
      <c r="L57" s="269"/>
      <c r="M57" s="206">
        <f>SUM(E57:L57)</f>
        <v>60</v>
      </c>
      <c r="N57" s="47"/>
    </row>
    <row r="58" spans="1:16" s="15" customFormat="1" ht="17" customHeight="1" x14ac:dyDescent="0.2">
      <c r="A58" s="313">
        <v>17</v>
      </c>
      <c r="B58" s="338" t="s">
        <v>157</v>
      </c>
      <c r="C58" s="338" t="s">
        <v>158</v>
      </c>
      <c r="D58" s="339" t="s">
        <v>35</v>
      </c>
      <c r="E58" s="362">
        <v>58</v>
      </c>
      <c r="F58" s="250"/>
      <c r="G58" s="250"/>
      <c r="H58" s="250"/>
      <c r="I58" s="250"/>
      <c r="J58" s="250"/>
      <c r="K58" s="250"/>
      <c r="L58" s="250"/>
      <c r="M58" s="33">
        <f>SUM(E58:L58)</f>
        <v>58</v>
      </c>
      <c r="N58" s="47"/>
    </row>
    <row r="59" spans="1:16" s="15" customFormat="1" ht="16" x14ac:dyDescent="0.2">
      <c r="A59" s="313">
        <v>18</v>
      </c>
      <c r="B59" s="443" t="s">
        <v>149</v>
      </c>
      <c r="C59" s="338" t="s">
        <v>150</v>
      </c>
      <c r="D59" s="339" t="s">
        <v>129</v>
      </c>
      <c r="E59" s="362">
        <v>23</v>
      </c>
      <c r="F59" s="250"/>
      <c r="G59" s="250"/>
      <c r="H59" s="250"/>
      <c r="I59" s="381">
        <v>23</v>
      </c>
      <c r="J59" s="381"/>
      <c r="K59" s="381"/>
      <c r="L59" s="381"/>
      <c r="M59" s="374">
        <f>SUM(E59:L59)</f>
        <v>46</v>
      </c>
      <c r="N59" s="47"/>
    </row>
    <row r="60" spans="1:16" s="15" customFormat="1" ht="16" x14ac:dyDescent="0.2">
      <c r="A60" s="313">
        <v>19</v>
      </c>
      <c r="B60" s="393" t="s">
        <v>390</v>
      </c>
      <c r="C60" s="104" t="s">
        <v>391</v>
      </c>
      <c r="D60" s="339" t="s">
        <v>392</v>
      </c>
      <c r="E60" s="362"/>
      <c r="F60" s="250">
        <v>32</v>
      </c>
      <c r="G60" s="250"/>
      <c r="H60" s="250"/>
      <c r="I60" s="250"/>
      <c r="J60" s="250"/>
      <c r="K60" s="250"/>
      <c r="L60" s="250"/>
      <c r="M60" s="206">
        <f t="shared" ref="M60:M62" si="6">SUM(E60:L60)</f>
        <v>32</v>
      </c>
      <c r="N60" s="47"/>
    </row>
    <row r="61" spans="1:16" s="15" customFormat="1" ht="16" x14ac:dyDescent="0.2">
      <c r="A61" s="313">
        <v>20</v>
      </c>
      <c r="B61" s="442" t="s">
        <v>151</v>
      </c>
      <c r="C61" s="428" t="s">
        <v>472</v>
      </c>
      <c r="D61" s="339" t="s">
        <v>190</v>
      </c>
      <c r="E61" s="362"/>
      <c r="F61" s="250"/>
      <c r="G61" s="250"/>
      <c r="H61" s="250"/>
      <c r="I61" s="381">
        <v>25</v>
      </c>
      <c r="J61" s="381"/>
      <c r="K61" s="381"/>
      <c r="L61" s="381"/>
      <c r="M61" s="206">
        <f t="shared" si="6"/>
        <v>25</v>
      </c>
      <c r="N61" s="47"/>
    </row>
    <row r="62" spans="1:16" s="15" customFormat="1" ht="16" x14ac:dyDescent="0.2">
      <c r="A62" s="313">
        <v>21</v>
      </c>
      <c r="B62" s="430" t="s">
        <v>251</v>
      </c>
      <c r="C62" s="428" t="s">
        <v>83</v>
      </c>
      <c r="D62" s="339" t="s">
        <v>252</v>
      </c>
      <c r="E62" s="362"/>
      <c r="F62" s="250"/>
      <c r="G62" s="250"/>
      <c r="H62" s="250"/>
      <c r="I62" s="381">
        <v>24</v>
      </c>
      <c r="J62" s="381"/>
      <c r="K62" s="381"/>
      <c r="L62" s="381"/>
      <c r="M62" s="206">
        <f t="shared" si="6"/>
        <v>24</v>
      </c>
    </row>
    <row r="63" spans="1:16" ht="16" customHeight="1" x14ac:dyDescent="0.2">
      <c r="A63" s="332">
        <v>22</v>
      </c>
      <c r="B63" s="382" t="s">
        <v>168</v>
      </c>
      <c r="C63" s="382" t="s">
        <v>169</v>
      </c>
      <c r="D63" s="379" t="s">
        <v>170</v>
      </c>
      <c r="E63" s="444">
        <v>20</v>
      </c>
      <c r="F63" s="383"/>
      <c r="G63" s="383"/>
      <c r="H63" s="383"/>
      <c r="I63" s="383"/>
      <c r="J63" s="383"/>
      <c r="K63" s="383"/>
      <c r="L63" s="383"/>
      <c r="M63" s="374">
        <f>SUM(E63:L63)</f>
        <v>20</v>
      </c>
    </row>
    <row r="64" spans="1:16" ht="16" customHeight="1" x14ac:dyDescent="0.15">
      <c r="A64" s="363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O64" s="3"/>
      <c r="P64" s="12"/>
    </row>
    <row r="65" spans="1:17" ht="16" customHeight="1" x14ac:dyDescent="0.15">
      <c r="A65" s="363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O65" s="3"/>
      <c r="P65" s="12"/>
    </row>
    <row r="66" spans="1:17" ht="16" customHeight="1" thickBot="1" x14ac:dyDescent="0.25">
      <c r="A66" s="154"/>
      <c r="B66" s="155" t="s">
        <v>226</v>
      </c>
      <c r="C66" s="156"/>
      <c r="D66" s="156"/>
      <c r="E66" s="157"/>
      <c r="F66" s="123"/>
      <c r="G66" s="123"/>
      <c r="H66" s="123"/>
      <c r="I66" s="123"/>
      <c r="J66" s="123"/>
      <c r="K66" s="123"/>
      <c r="L66" s="123"/>
      <c r="M66" s="143"/>
      <c r="O66" s="3"/>
      <c r="P66" s="12"/>
    </row>
    <row r="67" spans="1:17" ht="34" customHeight="1" thickTop="1" thickBot="1" x14ac:dyDescent="0.25">
      <c r="A67" s="170" t="s">
        <v>27</v>
      </c>
      <c r="B67" s="158" t="s">
        <v>3</v>
      </c>
      <c r="C67" s="159" t="s">
        <v>4</v>
      </c>
      <c r="D67" s="160" t="s">
        <v>2</v>
      </c>
      <c r="E67" s="145" t="s">
        <v>66</v>
      </c>
      <c r="F67" s="146" t="s">
        <v>336</v>
      </c>
      <c r="G67" s="202" t="s">
        <v>413</v>
      </c>
      <c r="H67" s="148" t="s">
        <v>438</v>
      </c>
      <c r="I67" s="128" t="s">
        <v>458</v>
      </c>
      <c r="J67" s="128"/>
      <c r="K67" s="153"/>
      <c r="L67" s="130"/>
      <c r="M67" s="130" t="s">
        <v>21</v>
      </c>
      <c r="O67" s="3"/>
      <c r="P67" s="12"/>
    </row>
    <row r="68" spans="1:17" ht="16" customHeight="1" thickTop="1" x14ac:dyDescent="0.2">
      <c r="A68" s="313">
        <v>1</v>
      </c>
      <c r="B68" s="284" t="s">
        <v>224</v>
      </c>
      <c r="C68" s="284" t="s">
        <v>225</v>
      </c>
      <c r="D68" s="285" t="s">
        <v>97</v>
      </c>
      <c r="E68" s="309">
        <v>36</v>
      </c>
      <c r="F68" s="252">
        <v>58</v>
      </c>
      <c r="G68" s="252">
        <v>58</v>
      </c>
      <c r="H68" s="252">
        <v>47</v>
      </c>
      <c r="I68" s="252">
        <v>58</v>
      </c>
      <c r="J68" s="252"/>
      <c r="K68" s="252"/>
      <c r="L68" s="252"/>
      <c r="M68" s="206">
        <f>SUM(E68:L68)-E68</f>
        <v>221</v>
      </c>
      <c r="N68" s="3"/>
      <c r="O68" s="3"/>
      <c r="P68" s="12"/>
    </row>
    <row r="69" spans="1:17" ht="16" customHeight="1" x14ac:dyDescent="0.2">
      <c r="A69" s="371">
        <v>2</v>
      </c>
      <c r="B69" s="284" t="s">
        <v>201</v>
      </c>
      <c r="C69" s="284" t="s">
        <v>202</v>
      </c>
      <c r="D69" s="285" t="s">
        <v>40</v>
      </c>
      <c r="E69" s="309">
        <v>34</v>
      </c>
      <c r="F69" s="250">
        <v>45</v>
      </c>
      <c r="G69" s="250">
        <v>53</v>
      </c>
      <c r="H69" s="250"/>
      <c r="I69" s="250">
        <v>49</v>
      </c>
      <c r="J69" s="250"/>
      <c r="K69" s="250"/>
      <c r="L69" s="250"/>
      <c r="M69" s="206">
        <f t="shared" ref="M69:M83" si="7">SUM(E69:L69)</f>
        <v>181</v>
      </c>
      <c r="N69" s="3"/>
      <c r="O69" s="3"/>
      <c r="P69" s="12"/>
    </row>
    <row r="70" spans="1:17" ht="16" customHeight="1" x14ac:dyDescent="0.2">
      <c r="A70" s="371">
        <v>3</v>
      </c>
      <c r="B70" s="284" t="s">
        <v>203</v>
      </c>
      <c r="C70" s="284" t="s">
        <v>204</v>
      </c>
      <c r="D70" s="285" t="s">
        <v>40</v>
      </c>
      <c r="E70" s="306">
        <v>32</v>
      </c>
      <c r="F70" s="252">
        <v>42</v>
      </c>
      <c r="G70" s="252">
        <v>45</v>
      </c>
      <c r="H70" s="252"/>
      <c r="I70" s="252">
        <v>45</v>
      </c>
      <c r="J70" s="252"/>
      <c r="K70" s="252"/>
      <c r="L70" s="252"/>
      <c r="M70" s="206">
        <f t="shared" si="7"/>
        <v>164</v>
      </c>
      <c r="N70" s="3"/>
      <c r="O70" s="3"/>
      <c r="P70" s="12"/>
    </row>
    <row r="71" spans="1:17" ht="16" customHeight="1" x14ac:dyDescent="0.2">
      <c r="A71" s="371">
        <v>4</v>
      </c>
      <c r="B71" s="335" t="s">
        <v>220</v>
      </c>
      <c r="C71" s="335" t="s">
        <v>221</v>
      </c>
      <c r="D71" s="336" t="s">
        <v>69</v>
      </c>
      <c r="E71" s="337">
        <v>45</v>
      </c>
      <c r="F71" s="372">
        <v>53</v>
      </c>
      <c r="G71" s="372"/>
      <c r="H71" s="372">
        <v>56</v>
      </c>
      <c r="I71" s="372"/>
      <c r="J71" s="372"/>
      <c r="K71" s="372"/>
      <c r="L71" s="372"/>
      <c r="M71" s="373">
        <f t="shared" si="7"/>
        <v>154</v>
      </c>
      <c r="N71" s="3"/>
      <c r="O71" s="3"/>
      <c r="P71" s="12"/>
    </row>
    <row r="72" spans="1:17" ht="16" customHeight="1" x14ac:dyDescent="0.2">
      <c r="A72" s="313">
        <v>5</v>
      </c>
      <c r="B72" s="284" t="s">
        <v>199</v>
      </c>
      <c r="C72" s="284" t="s">
        <v>200</v>
      </c>
      <c r="D72" s="285" t="s">
        <v>40</v>
      </c>
      <c r="E72" s="306">
        <v>28</v>
      </c>
      <c r="F72" s="250">
        <v>36</v>
      </c>
      <c r="G72" s="250">
        <v>42</v>
      </c>
      <c r="H72" s="250"/>
      <c r="I72" s="250">
        <v>42</v>
      </c>
      <c r="J72" s="250"/>
      <c r="K72" s="250"/>
      <c r="L72" s="268"/>
      <c r="M72" s="206">
        <f t="shared" si="7"/>
        <v>148</v>
      </c>
      <c r="N72" s="3"/>
      <c r="O72" s="3"/>
      <c r="P72" s="12"/>
    </row>
    <row r="73" spans="1:17" ht="17" customHeight="1" x14ac:dyDescent="0.2">
      <c r="A73" s="371">
        <v>6</v>
      </c>
      <c r="B73" s="338" t="s">
        <v>222</v>
      </c>
      <c r="C73" s="338" t="s">
        <v>223</v>
      </c>
      <c r="D73" s="339" t="s">
        <v>40</v>
      </c>
      <c r="E73" s="234">
        <v>42</v>
      </c>
      <c r="F73" s="250">
        <v>49</v>
      </c>
      <c r="G73" s="250">
        <v>49</v>
      </c>
      <c r="H73" s="250"/>
      <c r="I73" s="250"/>
      <c r="J73" s="250"/>
      <c r="K73" s="250"/>
      <c r="L73" s="250"/>
      <c r="M73" s="33">
        <f t="shared" si="7"/>
        <v>140</v>
      </c>
      <c r="N73" s="3"/>
      <c r="O73" s="3"/>
      <c r="P73" s="12"/>
    </row>
    <row r="74" spans="1:17" ht="16" customHeight="1" x14ac:dyDescent="0.2">
      <c r="A74" s="371">
        <v>7</v>
      </c>
      <c r="B74" s="338" t="s">
        <v>207</v>
      </c>
      <c r="C74" s="338" t="s">
        <v>208</v>
      </c>
      <c r="D74" s="339" t="s">
        <v>69</v>
      </c>
      <c r="E74" s="344">
        <v>32</v>
      </c>
      <c r="F74" s="234"/>
      <c r="G74" s="234"/>
      <c r="H74" s="8">
        <v>51</v>
      </c>
      <c r="I74" s="8"/>
      <c r="J74" s="234"/>
      <c r="K74" s="8"/>
      <c r="L74" s="8"/>
      <c r="M74" s="33">
        <f t="shared" si="7"/>
        <v>83</v>
      </c>
      <c r="O74" s="86"/>
      <c r="Q74" s="86"/>
    </row>
    <row r="75" spans="1:17" ht="15.75" customHeight="1" x14ac:dyDescent="0.2">
      <c r="A75" s="371">
        <v>8</v>
      </c>
      <c r="B75" s="330" t="s">
        <v>379</v>
      </c>
      <c r="C75" s="393" t="s">
        <v>380</v>
      </c>
      <c r="D75" s="339" t="s">
        <v>69</v>
      </c>
      <c r="E75" s="8"/>
      <c r="F75" s="234">
        <v>39</v>
      </c>
      <c r="G75" s="234"/>
      <c r="H75" s="8">
        <v>43</v>
      </c>
      <c r="I75" s="229"/>
      <c r="J75" s="229"/>
      <c r="K75" s="229"/>
      <c r="L75" s="229"/>
      <c r="M75" s="373">
        <f t="shared" si="7"/>
        <v>82</v>
      </c>
    </row>
    <row r="76" spans="1:17" ht="16" customHeight="1" x14ac:dyDescent="0.2">
      <c r="A76" s="313">
        <v>9</v>
      </c>
      <c r="B76" s="338" t="s">
        <v>214</v>
      </c>
      <c r="C76" s="338" t="s">
        <v>215</v>
      </c>
      <c r="D76" s="339" t="s">
        <v>40</v>
      </c>
      <c r="E76" s="234">
        <v>58</v>
      </c>
      <c r="F76" s="250"/>
      <c r="G76" s="250"/>
      <c r="H76" s="250"/>
      <c r="I76" s="250"/>
      <c r="J76" s="250"/>
      <c r="K76" s="250"/>
      <c r="L76" s="250"/>
      <c r="M76" s="33">
        <f t="shared" si="7"/>
        <v>58</v>
      </c>
    </row>
    <row r="77" spans="1:17" ht="16" customHeight="1" x14ac:dyDescent="0.2">
      <c r="A77" s="371">
        <v>10</v>
      </c>
      <c r="B77" s="395" t="s">
        <v>465</v>
      </c>
      <c r="C77" s="395" t="s">
        <v>466</v>
      </c>
      <c r="D77" s="339" t="s">
        <v>40</v>
      </c>
      <c r="E77" s="234"/>
      <c r="F77" s="250"/>
      <c r="G77" s="250"/>
      <c r="H77" s="250"/>
      <c r="I77" s="250">
        <v>53</v>
      </c>
      <c r="J77" s="250"/>
      <c r="K77" s="250"/>
      <c r="L77" s="250"/>
      <c r="M77" s="33">
        <f t="shared" si="7"/>
        <v>53</v>
      </c>
    </row>
    <row r="78" spans="1:17" ht="16" customHeight="1" x14ac:dyDescent="0.2">
      <c r="A78" s="371">
        <v>10</v>
      </c>
      <c r="B78" s="338" t="s">
        <v>216</v>
      </c>
      <c r="C78" s="386" t="s">
        <v>217</v>
      </c>
      <c r="D78" s="339" t="s">
        <v>40</v>
      </c>
      <c r="E78" s="234">
        <v>53</v>
      </c>
      <c r="F78" s="252"/>
      <c r="G78" s="252"/>
      <c r="H78" s="252"/>
      <c r="I78" s="252"/>
      <c r="J78" s="252"/>
      <c r="K78" s="252"/>
      <c r="L78" s="252"/>
      <c r="M78" s="33">
        <f t="shared" si="7"/>
        <v>53</v>
      </c>
    </row>
    <row r="79" spans="1:17" ht="16" customHeight="1" x14ac:dyDescent="0.2">
      <c r="A79" s="313">
        <v>12</v>
      </c>
      <c r="B79" s="338" t="s">
        <v>218</v>
      </c>
      <c r="C79" s="386" t="s">
        <v>219</v>
      </c>
      <c r="D79" s="339" t="s">
        <v>40</v>
      </c>
      <c r="E79" s="234">
        <v>49</v>
      </c>
      <c r="F79" s="250"/>
      <c r="G79" s="250"/>
      <c r="H79" s="250"/>
      <c r="I79" s="250"/>
      <c r="J79" s="250"/>
      <c r="K79" s="250"/>
      <c r="L79" s="250"/>
      <c r="M79" s="33">
        <f t="shared" si="7"/>
        <v>49</v>
      </c>
    </row>
    <row r="80" spans="1:17" ht="17" customHeight="1" x14ac:dyDescent="0.2">
      <c r="A80" s="371">
        <v>13</v>
      </c>
      <c r="B80" s="335" t="s">
        <v>441</v>
      </c>
      <c r="C80" s="341" t="s">
        <v>442</v>
      </c>
      <c r="D80" s="379" t="s">
        <v>69</v>
      </c>
      <c r="E80" s="400"/>
      <c r="F80" s="381"/>
      <c r="G80" s="381"/>
      <c r="H80" s="381">
        <v>40</v>
      </c>
      <c r="I80" s="381"/>
      <c r="J80" s="381"/>
      <c r="K80" s="381"/>
      <c r="L80" s="381"/>
      <c r="M80" s="374">
        <f t="shared" si="7"/>
        <v>40</v>
      </c>
    </row>
    <row r="81" spans="1:17" ht="17" customHeight="1" x14ac:dyDescent="0.2">
      <c r="A81" s="371">
        <v>14</v>
      </c>
      <c r="B81" s="338" t="s">
        <v>197</v>
      </c>
      <c r="C81" s="338" t="s">
        <v>198</v>
      </c>
      <c r="D81" s="339" t="s">
        <v>40</v>
      </c>
      <c r="E81" s="234">
        <v>39</v>
      </c>
      <c r="F81" s="250"/>
      <c r="G81" s="250"/>
      <c r="H81" s="250"/>
      <c r="I81" s="250"/>
      <c r="J81" s="250"/>
      <c r="K81" s="250"/>
      <c r="L81" s="250"/>
      <c r="M81" s="33">
        <f t="shared" si="7"/>
        <v>39</v>
      </c>
    </row>
    <row r="82" spans="1:17" ht="17" customHeight="1" x14ac:dyDescent="0.2">
      <c r="A82" s="332">
        <v>14</v>
      </c>
      <c r="B82" s="427" t="s">
        <v>467</v>
      </c>
      <c r="C82" s="427" t="s">
        <v>468</v>
      </c>
      <c r="D82" s="410" t="s">
        <v>190</v>
      </c>
      <c r="E82" s="406"/>
      <c r="F82" s="406"/>
      <c r="G82" s="406"/>
      <c r="H82" s="406"/>
      <c r="I82" s="400">
        <v>39</v>
      </c>
      <c r="J82" s="406"/>
      <c r="K82" s="406"/>
      <c r="L82" s="406"/>
      <c r="M82" s="374">
        <f t="shared" si="7"/>
        <v>39</v>
      </c>
    </row>
    <row r="83" spans="1:17" ht="17" customHeight="1" x14ac:dyDescent="0.2">
      <c r="A83" s="334">
        <v>16</v>
      </c>
      <c r="B83" s="428" t="s">
        <v>227</v>
      </c>
      <c r="C83" s="428" t="s">
        <v>469</v>
      </c>
      <c r="D83" s="227" t="s">
        <v>190</v>
      </c>
      <c r="E83" s="8"/>
      <c r="F83" s="8"/>
      <c r="G83" s="8"/>
      <c r="H83" s="8"/>
      <c r="I83" s="234">
        <v>36</v>
      </c>
      <c r="J83" s="8"/>
      <c r="K83" s="8"/>
      <c r="L83" s="8"/>
      <c r="M83" s="33">
        <f t="shared" si="7"/>
        <v>36</v>
      </c>
    </row>
    <row r="84" spans="1:17" ht="17" customHeight="1" x14ac:dyDescent="0.15">
      <c r="A84" s="363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Q84" s="86"/>
    </row>
    <row r="85" spans="1:17" ht="15.75" customHeight="1" thickBot="1" x14ac:dyDescent="0.25">
      <c r="A85" s="120"/>
      <c r="B85" s="135" t="s">
        <v>22</v>
      </c>
      <c r="C85" s="121"/>
      <c r="D85" s="122"/>
      <c r="E85" s="123"/>
      <c r="F85" s="123"/>
      <c r="G85" s="123"/>
      <c r="H85" s="123"/>
      <c r="I85" s="123"/>
      <c r="J85" s="123"/>
      <c r="K85" s="123"/>
      <c r="L85" s="123"/>
      <c r="M85" s="124"/>
    </row>
    <row r="86" spans="1:17" ht="30" customHeight="1" thickTop="1" thickBot="1" x14ac:dyDescent="0.2">
      <c r="A86" s="170" t="s">
        <v>27</v>
      </c>
      <c r="B86" s="151" t="s">
        <v>0</v>
      </c>
      <c r="C86" s="152" t="s">
        <v>1</v>
      </c>
      <c r="D86" s="138" t="s">
        <v>2</v>
      </c>
      <c r="E86" s="146" t="s">
        <v>324</v>
      </c>
      <c r="F86" s="146" t="s">
        <v>398</v>
      </c>
      <c r="G86" s="202" t="s">
        <v>435</v>
      </c>
      <c r="H86" s="148" t="s">
        <v>438</v>
      </c>
      <c r="I86" s="148" t="s">
        <v>458</v>
      </c>
      <c r="J86" s="146"/>
      <c r="K86" s="169"/>
      <c r="L86" s="149"/>
      <c r="M86" s="150" t="s">
        <v>21</v>
      </c>
    </row>
    <row r="87" spans="1:17" ht="15.75" customHeight="1" thickTop="1" x14ac:dyDescent="0.2">
      <c r="A87" s="240">
        <v>1</v>
      </c>
      <c r="B87" s="284" t="s">
        <v>160</v>
      </c>
      <c r="C87" s="284" t="s">
        <v>161</v>
      </c>
      <c r="D87" s="336" t="s">
        <v>69</v>
      </c>
      <c r="E87" s="343">
        <v>37</v>
      </c>
      <c r="F87" s="376">
        <v>57</v>
      </c>
      <c r="G87" s="376">
        <v>48</v>
      </c>
      <c r="H87" s="376">
        <v>58</v>
      </c>
      <c r="I87" s="376">
        <v>58</v>
      </c>
      <c r="J87" s="376"/>
      <c r="K87" s="376"/>
      <c r="L87" s="376"/>
      <c r="M87" s="206">
        <f>SUM(E87:L87)-E87</f>
        <v>221</v>
      </c>
    </row>
    <row r="88" spans="1:17" ht="15.75" customHeight="1" x14ac:dyDescent="0.2">
      <c r="A88" s="34">
        <v>2</v>
      </c>
      <c r="B88" s="284" t="s">
        <v>261</v>
      </c>
      <c r="C88" s="340" t="s">
        <v>158</v>
      </c>
      <c r="D88" s="339" t="s">
        <v>35</v>
      </c>
      <c r="E88" s="344">
        <v>56</v>
      </c>
      <c r="F88" s="237">
        <v>62</v>
      </c>
      <c r="G88" s="237">
        <v>38</v>
      </c>
      <c r="H88" s="237">
        <v>39</v>
      </c>
      <c r="I88" s="237"/>
      <c r="J88" s="237"/>
      <c r="K88" s="237"/>
      <c r="L88" s="237"/>
      <c r="M88" s="403">
        <f t="shared" ref="M88" si="8">SUM(E88:L88)</f>
        <v>195</v>
      </c>
    </row>
    <row r="89" spans="1:17" ht="16" customHeight="1" x14ac:dyDescent="0.2">
      <c r="A89" s="34">
        <v>3</v>
      </c>
      <c r="B89" s="284" t="s">
        <v>243</v>
      </c>
      <c r="C89" s="284" t="s">
        <v>244</v>
      </c>
      <c r="D89" s="366" t="s">
        <v>40</v>
      </c>
      <c r="E89" s="404">
        <v>22</v>
      </c>
      <c r="F89" s="365">
        <v>53</v>
      </c>
      <c r="G89" s="405">
        <v>57</v>
      </c>
      <c r="H89" s="405"/>
      <c r="I89" s="405">
        <v>45</v>
      </c>
      <c r="J89" s="405"/>
      <c r="K89" s="405"/>
      <c r="L89" s="405"/>
      <c r="M89" s="206">
        <f>SUM(E89:L89)</f>
        <v>177</v>
      </c>
    </row>
    <row r="90" spans="1:17" ht="16" customHeight="1" x14ac:dyDescent="0.2">
      <c r="A90" s="34">
        <v>4</v>
      </c>
      <c r="B90" s="284" t="s">
        <v>44</v>
      </c>
      <c r="C90" s="284" t="s">
        <v>140</v>
      </c>
      <c r="D90" s="285" t="s">
        <v>35</v>
      </c>
      <c r="E90" s="306">
        <v>43</v>
      </c>
      <c r="F90" s="238">
        <v>49</v>
      </c>
      <c r="G90" s="238">
        <v>33</v>
      </c>
      <c r="H90" s="238">
        <v>34</v>
      </c>
      <c r="I90" s="238">
        <v>42</v>
      </c>
      <c r="J90" s="238"/>
      <c r="K90" s="238"/>
      <c r="L90" s="238"/>
      <c r="M90" s="206">
        <f>SUM(E90:L90)-G90</f>
        <v>168</v>
      </c>
    </row>
    <row r="91" spans="1:17" ht="18" customHeight="1" x14ac:dyDescent="0.2">
      <c r="A91" s="34">
        <v>5</v>
      </c>
      <c r="B91" s="284" t="s">
        <v>89</v>
      </c>
      <c r="C91" s="340" t="s">
        <v>159</v>
      </c>
      <c r="D91" s="339" t="s">
        <v>129</v>
      </c>
      <c r="E91" s="344">
        <v>21</v>
      </c>
      <c r="F91" s="250">
        <v>44</v>
      </c>
      <c r="G91" s="238">
        <v>41</v>
      </c>
      <c r="H91" s="238">
        <v>49</v>
      </c>
      <c r="I91" s="238"/>
      <c r="J91" s="238"/>
      <c r="K91" s="238"/>
      <c r="L91" s="238"/>
      <c r="M91" s="206">
        <f t="shared" ref="M91:M107" si="9">SUM(E91:L91)</f>
        <v>155</v>
      </c>
    </row>
    <row r="92" spans="1:17" ht="17" customHeight="1" x14ac:dyDescent="0.2">
      <c r="A92" s="34">
        <v>6</v>
      </c>
      <c r="B92" s="284" t="s">
        <v>251</v>
      </c>
      <c r="C92" s="340" t="s">
        <v>215</v>
      </c>
      <c r="D92" s="339" t="s">
        <v>30</v>
      </c>
      <c r="E92" s="344">
        <v>28</v>
      </c>
      <c r="F92" s="237">
        <v>46</v>
      </c>
      <c r="G92" s="237">
        <v>35</v>
      </c>
      <c r="H92" s="237">
        <v>36</v>
      </c>
      <c r="I92" s="237"/>
      <c r="J92" s="237"/>
      <c r="K92" s="237"/>
      <c r="L92" s="237"/>
      <c r="M92" s="206">
        <f t="shared" si="9"/>
        <v>145</v>
      </c>
      <c r="O92" s="3"/>
      <c r="Q92" s="86" t="s">
        <v>5</v>
      </c>
    </row>
    <row r="93" spans="1:17" ht="16" customHeight="1" x14ac:dyDescent="0.2">
      <c r="A93" s="34">
        <v>7</v>
      </c>
      <c r="B93" s="284" t="s">
        <v>265</v>
      </c>
      <c r="C93" s="284" t="s">
        <v>266</v>
      </c>
      <c r="D93" s="285" t="s">
        <v>37</v>
      </c>
      <c r="E93" s="306">
        <v>34</v>
      </c>
      <c r="F93" s="238"/>
      <c r="G93" s="238">
        <v>52</v>
      </c>
      <c r="H93" s="238">
        <v>53</v>
      </c>
      <c r="I93" s="238"/>
      <c r="J93" s="238"/>
      <c r="K93" s="238"/>
      <c r="L93" s="238"/>
      <c r="M93" s="206">
        <f t="shared" si="9"/>
        <v>139</v>
      </c>
      <c r="N93" s="38"/>
      <c r="O93" s="38"/>
      <c r="P93" s="38"/>
    </row>
    <row r="94" spans="1:17" ht="16" customHeight="1" x14ac:dyDescent="0.2">
      <c r="A94" s="34">
        <v>8</v>
      </c>
      <c r="B94" s="284" t="s">
        <v>269</v>
      </c>
      <c r="C94" s="340" t="s">
        <v>48</v>
      </c>
      <c r="D94" s="339" t="s">
        <v>40</v>
      </c>
      <c r="E94" s="344">
        <v>30</v>
      </c>
      <c r="F94" s="238">
        <v>40</v>
      </c>
      <c r="G94" s="238">
        <v>31</v>
      </c>
      <c r="H94" s="238"/>
      <c r="I94" s="238">
        <v>36</v>
      </c>
      <c r="J94" s="238"/>
      <c r="K94" s="238"/>
      <c r="L94" s="238"/>
      <c r="M94" s="206">
        <f>SUM(E94:L94)</f>
        <v>137</v>
      </c>
      <c r="N94" s="38"/>
      <c r="O94" s="38"/>
      <c r="P94" s="38"/>
    </row>
    <row r="95" spans="1:17" ht="17" customHeight="1" x14ac:dyDescent="0.2">
      <c r="A95" s="34">
        <v>9</v>
      </c>
      <c r="B95" s="335" t="s">
        <v>141</v>
      </c>
      <c r="C95" s="341" t="s">
        <v>142</v>
      </c>
      <c r="D95" s="339" t="s">
        <v>35</v>
      </c>
      <c r="E95" s="344">
        <v>26</v>
      </c>
      <c r="F95" s="238"/>
      <c r="G95" s="238"/>
      <c r="H95" s="238">
        <v>42</v>
      </c>
      <c r="I95" s="238">
        <v>49</v>
      </c>
      <c r="J95" s="238"/>
      <c r="K95" s="238"/>
      <c r="L95" s="238"/>
      <c r="M95" s="33">
        <f>SUM(E95:L95)</f>
        <v>117</v>
      </c>
    </row>
    <row r="96" spans="1:17" ht="18" customHeight="1" x14ac:dyDescent="0.2">
      <c r="A96" s="34">
        <v>10</v>
      </c>
      <c r="B96" s="284" t="s">
        <v>267</v>
      </c>
      <c r="C96" s="340" t="s">
        <v>268</v>
      </c>
      <c r="D96" s="339" t="s">
        <v>30</v>
      </c>
      <c r="E96" s="344">
        <v>32</v>
      </c>
      <c r="F96" s="238">
        <v>34</v>
      </c>
      <c r="G96" s="238"/>
      <c r="H96" s="238">
        <v>45</v>
      </c>
      <c r="I96" s="238"/>
      <c r="J96" s="238"/>
      <c r="K96" s="238"/>
      <c r="L96" s="238"/>
      <c r="M96" s="206">
        <f>SUM(E96:L96)</f>
        <v>111</v>
      </c>
    </row>
    <row r="97" spans="1:17" ht="17" customHeight="1" x14ac:dyDescent="0.2">
      <c r="A97" s="34">
        <v>11</v>
      </c>
      <c r="B97" s="284" t="s">
        <v>245</v>
      </c>
      <c r="C97" s="340" t="s">
        <v>246</v>
      </c>
      <c r="D97" s="339" t="s">
        <v>40</v>
      </c>
      <c r="E97" s="344">
        <v>51</v>
      </c>
      <c r="F97" s="237"/>
      <c r="G97" s="237"/>
      <c r="H97" s="237"/>
      <c r="I97" s="237">
        <v>53</v>
      </c>
      <c r="J97" s="237"/>
      <c r="K97" s="237"/>
      <c r="L97" s="237"/>
      <c r="M97" s="33">
        <f>SUM(E97:L97)</f>
        <v>104</v>
      </c>
    </row>
    <row r="98" spans="1:17" ht="16" customHeight="1" x14ac:dyDescent="0.2">
      <c r="A98" s="34">
        <v>12</v>
      </c>
      <c r="B98" s="215" t="s">
        <v>166</v>
      </c>
      <c r="C98" s="348" t="s">
        <v>167</v>
      </c>
      <c r="D98" s="339" t="s">
        <v>30</v>
      </c>
      <c r="E98" s="252"/>
      <c r="F98" s="250">
        <v>36</v>
      </c>
      <c r="G98" s="250"/>
      <c r="H98" s="250">
        <v>30</v>
      </c>
      <c r="I98" s="250">
        <v>30</v>
      </c>
      <c r="J98" s="250"/>
      <c r="K98" s="250"/>
      <c r="L98" s="250"/>
      <c r="M98" s="33">
        <f t="shared" si="9"/>
        <v>96</v>
      </c>
      <c r="P98" s="86" t="s">
        <v>23</v>
      </c>
    </row>
    <row r="99" spans="1:17" ht="16" customHeight="1" x14ac:dyDescent="0.2">
      <c r="A99" s="34">
        <v>13</v>
      </c>
      <c r="B99" s="338" t="s">
        <v>162</v>
      </c>
      <c r="C99" s="342" t="s">
        <v>163</v>
      </c>
      <c r="D99" s="339" t="s">
        <v>35</v>
      </c>
      <c r="E99" s="344">
        <v>24</v>
      </c>
      <c r="F99" s="238"/>
      <c r="G99" s="238"/>
      <c r="H99" s="238">
        <v>28</v>
      </c>
      <c r="I99" s="238">
        <v>34</v>
      </c>
      <c r="J99" s="238"/>
      <c r="K99" s="238"/>
      <c r="L99" s="238"/>
      <c r="M99" s="33">
        <f t="shared" si="9"/>
        <v>86</v>
      </c>
      <c r="P99" s="86"/>
    </row>
    <row r="100" spans="1:17" ht="18" customHeight="1" x14ac:dyDescent="0.2">
      <c r="A100" s="34">
        <v>14</v>
      </c>
      <c r="B100" s="338" t="s">
        <v>144</v>
      </c>
      <c r="C100" s="338" t="s">
        <v>145</v>
      </c>
      <c r="D100" s="339" t="s">
        <v>35</v>
      </c>
      <c r="E100" s="8"/>
      <c r="F100" s="8"/>
      <c r="G100" s="8"/>
      <c r="H100" s="8">
        <v>32</v>
      </c>
      <c r="I100" s="234">
        <v>39</v>
      </c>
      <c r="J100" s="8"/>
      <c r="K100" s="8"/>
      <c r="L100" s="8"/>
      <c r="M100" s="33">
        <f>SUM(E100:L100)</f>
        <v>71</v>
      </c>
      <c r="N100" s="46"/>
      <c r="Q100" s="97"/>
    </row>
    <row r="101" spans="1:17" ht="19" customHeight="1" x14ac:dyDescent="0.2">
      <c r="A101" s="34">
        <v>15</v>
      </c>
      <c r="B101" s="338" t="s">
        <v>149</v>
      </c>
      <c r="C101" s="338" t="s">
        <v>150</v>
      </c>
      <c r="D101" s="339" t="s">
        <v>129</v>
      </c>
      <c r="E101" s="344">
        <v>20</v>
      </c>
      <c r="F101" s="250"/>
      <c r="G101" s="238"/>
      <c r="H101" s="238"/>
      <c r="I101" s="238">
        <v>28</v>
      </c>
      <c r="J101" s="238"/>
      <c r="K101" s="238"/>
      <c r="L101" s="238"/>
      <c r="M101" s="33">
        <f t="shared" ref="M101" si="10">SUM(E101:L101)</f>
        <v>48</v>
      </c>
      <c r="Q101" s="97"/>
    </row>
    <row r="102" spans="1:17" ht="19" customHeight="1" x14ac:dyDescent="0.2">
      <c r="A102" s="34">
        <v>16</v>
      </c>
      <c r="B102" s="284" t="s">
        <v>121</v>
      </c>
      <c r="C102" s="340" t="s">
        <v>262</v>
      </c>
      <c r="D102" s="339" t="s">
        <v>30</v>
      </c>
      <c r="E102" s="344">
        <v>47</v>
      </c>
      <c r="F102" s="237"/>
      <c r="G102" s="237"/>
      <c r="H102" s="237"/>
      <c r="I102" s="237"/>
      <c r="J102" s="237"/>
      <c r="K102" s="237"/>
      <c r="L102" s="237"/>
      <c r="M102" s="33">
        <f>SUM(E102:L102)</f>
        <v>47</v>
      </c>
      <c r="Q102" s="97"/>
    </row>
    <row r="103" spans="1:17" ht="18" customHeight="1" x14ac:dyDescent="0.2">
      <c r="A103" s="34">
        <v>17</v>
      </c>
      <c r="B103" s="215" t="s">
        <v>433</v>
      </c>
      <c r="C103" s="348" t="s">
        <v>434</v>
      </c>
      <c r="D103" s="339" t="s">
        <v>53</v>
      </c>
      <c r="E103" s="252"/>
      <c r="F103" s="250"/>
      <c r="G103" s="250">
        <v>44</v>
      </c>
      <c r="H103" s="250"/>
      <c r="I103" s="250"/>
      <c r="J103" s="250"/>
      <c r="K103" s="250"/>
      <c r="L103" s="250"/>
      <c r="M103" s="33">
        <f>SUM(E103:L103)</f>
        <v>44</v>
      </c>
      <c r="N103" s="46"/>
      <c r="Q103" s="97"/>
    </row>
    <row r="104" spans="1:17" ht="19" customHeight="1" x14ac:dyDescent="0.2">
      <c r="A104" s="34">
        <v>18</v>
      </c>
      <c r="B104" s="335" t="s">
        <v>263</v>
      </c>
      <c r="C104" s="335" t="s">
        <v>264</v>
      </c>
      <c r="D104" s="366" t="s">
        <v>35</v>
      </c>
      <c r="E104" s="404">
        <v>40</v>
      </c>
      <c r="F104" s="405"/>
      <c r="G104" s="405"/>
      <c r="H104" s="405"/>
      <c r="I104" s="405"/>
      <c r="J104" s="405"/>
      <c r="K104" s="405"/>
      <c r="L104" s="405"/>
      <c r="M104" s="99">
        <f>SUM(E104:L104)</f>
        <v>40</v>
      </c>
      <c r="N104" s="46"/>
      <c r="Q104" s="97"/>
    </row>
    <row r="105" spans="1:17" ht="19" customHeight="1" x14ac:dyDescent="0.2">
      <c r="A105" s="34">
        <v>19</v>
      </c>
      <c r="B105" s="104" t="s">
        <v>401</v>
      </c>
      <c r="C105" s="104" t="s">
        <v>402</v>
      </c>
      <c r="D105" s="339" t="s">
        <v>69</v>
      </c>
      <c r="E105" s="252"/>
      <c r="F105" s="250">
        <v>38</v>
      </c>
      <c r="G105" s="250"/>
      <c r="H105" s="250"/>
      <c r="I105" s="250"/>
      <c r="J105" s="250"/>
      <c r="K105" s="250"/>
      <c r="L105" s="250"/>
      <c r="M105" s="33">
        <f>SUM(E105:L105)</f>
        <v>38</v>
      </c>
      <c r="N105" s="46"/>
      <c r="Q105" s="97"/>
    </row>
    <row r="106" spans="1:17" ht="18" customHeight="1" x14ac:dyDescent="0.2">
      <c r="A106" s="34">
        <v>20</v>
      </c>
      <c r="B106" s="428" t="s">
        <v>251</v>
      </c>
      <c r="C106" s="428" t="s">
        <v>83</v>
      </c>
      <c r="D106" s="339" t="s">
        <v>252</v>
      </c>
      <c r="E106" s="8"/>
      <c r="F106" s="8"/>
      <c r="G106" s="8"/>
      <c r="H106" s="8"/>
      <c r="I106" s="234">
        <v>32</v>
      </c>
      <c r="J106" s="8"/>
      <c r="K106" s="8"/>
      <c r="L106" s="8"/>
      <c r="M106" s="33">
        <f t="shared" si="9"/>
        <v>32</v>
      </c>
      <c r="N106" s="46"/>
      <c r="Q106" s="97"/>
    </row>
    <row r="107" spans="1:17" ht="17" customHeight="1" x14ac:dyDescent="0.2">
      <c r="A107" s="34">
        <v>21</v>
      </c>
      <c r="B107" s="338" t="s">
        <v>164</v>
      </c>
      <c r="C107" s="338" t="s">
        <v>165</v>
      </c>
      <c r="D107" s="339" t="s">
        <v>97</v>
      </c>
      <c r="E107" s="344"/>
      <c r="F107" s="238"/>
      <c r="G107" s="238">
        <v>29</v>
      </c>
      <c r="H107" s="238"/>
      <c r="I107" s="238"/>
      <c r="J107" s="238"/>
      <c r="K107" s="238"/>
      <c r="L107" s="238"/>
      <c r="M107" s="33">
        <f t="shared" si="9"/>
        <v>29</v>
      </c>
      <c r="N107" s="46"/>
      <c r="Q107" s="97"/>
    </row>
    <row r="108" spans="1:17" ht="17" customHeight="1" x14ac:dyDescent="0.15">
      <c r="A108" s="3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46"/>
      <c r="Q108" s="97"/>
    </row>
    <row r="109" spans="1:17" ht="15.75" customHeight="1" x14ac:dyDescent="0.15">
      <c r="A109" s="3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46"/>
    </row>
    <row r="110" spans="1:17" ht="16.5" customHeight="1" thickBot="1" x14ac:dyDescent="0.25">
      <c r="A110" s="161"/>
      <c r="B110" s="162" t="s">
        <v>26</v>
      </c>
      <c r="C110" s="163"/>
      <c r="D110" s="163"/>
      <c r="E110" s="164"/>
      <c r="F110" s="142"/>
      <c r="G110" s="142"/>
      <c r="H110" s="142"/>
      <c r="I110" s="142"/>
      <c r="J110" s="142"/>
      <c r="K110" s="142"/>
      <c r="L110" s="142"/>
      <c r="M110" s="165"/>
      <c r="N110" s="46"/>
    </row>
    <row r="111" spans="1:17" ht="29" customHeight="1" thickTop="1" thickBot="1" x14ac:dyDescent="0.2">
      <c r="A111" s="170" t="s">
        <v>27</v>
      </c>
      <c r="B111" s="166" t="s">
        <v>3</v>
      </c>
      <c r="C111" s="167" t="s">
        <v>4</v>
      </c>
      <c r="D111" s="168" t="s">
        <v>2</v>
      </c>
      <c r="E111" s="146" t="s">
        <v>324</v>
      </c>
      <c r="F111" s="146" t="s">
        <v>398</v>
      </c>
      <c r="G111" s="202" t="s">
        <v>435</v>
      </c>
      <c r="H111" s="148" t="s">
        <v>438</v>
      </c>
      <c r="I111" s="148" t="s">
        <v>458</v>
      </c>
      <c r="J111" s="146"/>
      <c r="K111" s="169"/>
      <c r="L111" s="149"/>
      <c r="M111" s="150" t="s">
        <v>21</v>
      </c>
      <c r="N111" s="46"/>
    </row>
    <row r="112" spans="1:17" ht="16.5" customHeight="1" thickTop="1" x14ac:dyDescent="0.2">
      <c r="A112" s="257">
        <v>1</v>
      </c>
      <c r="B112" s="284" t="s">
        <v>214</v>
      </c>
      <c r="C112" s="284" t="s">
        <v>215</v>
      </c>
      <c r="D112" s="285" t="s">
        <v>40</v>
      </c>
      <c r="E112" s="277">
        <v>57</v>
      </c>
      <c r="F112" s="276">
        <v>62</v>
      </c>
      <c r="G112" s="276">
        <v>57</v>
      </c>
      <c r="H112" s="276">
        <v>57</v>
      </c>
      <c r="I112" s="276"/>
      <c r="J112" s="276"/>
      <c r="K112" s="276"/>
      <c r="L112" s="276"/>
      <c r="M112" s="206">
        <f t="shared" ref="M112:M115" si="11">SUM(E112:L112)</f>
        <v>233</v>
      </c>
      <c r="N112" s="46"/>
    </row>
    <row r="113" spans="1:21" ht="16.5" customHeight="1" x14ac:dyDescent="0.2">
      <c r="A113" s="70">
        <v>2</v>
      </c>
      <c r="B113" s="284" t="s">
        <v>220</v>
      </c>
      <c r="C113" s="284" t="s">
        <v>221</v>
      </c>
      <c r="D113" s="285" t="s">
        <v>69</v>
      </c>
      <c r="E113" s="223">
        <v>52</v>
      </c>
      <c r="F113" s="250">
        <v>53</v>
      </c>
      <c r="G113" s="250"/>
      <c r="H113" s="250">
        <v>52</v>
      </c>
      <c r="I113" s="250">
        <v>58</v>
      </c>
      <c r="J113" s="250"/>
      <c r="K113" s="250"/>
      <c r="L113" s="250"/>
      <c r="M113" s="206">
        <f t="shared" si="11"/>
        <v>215</v>
      </c>
      <c r="N113" s="46"/>
    </row>
    <row r="114" spans="1:21" ht="16.5" customHeight="1" x14ac:dyDescent="0.2">
      <c r="A114" s="70">
        <v>3</v>
      </c>
      <c r="B114" s="105" t="s">
        <v>216</v>
      </c>
      <c r="C114" s="105" t="s">
        <v>217</v>
      </c>
      <c r="D114" s="105" t="s">
        <v>40</v>
      </c>
      <c r="E114" s="33"/>
      <c r="F114" s="250">
        <v>57</v>
      </c>
      <c r="G114" s="250"/>
      <c r="H114" s="250"/>
      <c r="I114" s="250"/>
      <c r="J114" s="250"/>
      <c r="K114" s="250"/>
      <c r="L114" s="250"/>
      <c r="M114" s="206">
        <f t="shared" si="11"/>
        <v>57</v>
      </c>
      <c r="N114" s="46"/>
    </row>
    <row r="115" spans="1:21" ht="16.5" customHeight="1" x14ac:dyDescent="0.2">
      <c r="A115" s="70">
        <v>4</v>
      </c>
      <c r="B115" s="284" t="s">
        <v>224</v>
      </c>
      <c r="C115" s="284" t="s">
        <v>225</v>
      </c>
      <c r="D115" s="285" t="s">
        <v>97</v>
      </c>
      <c r="E115" s="264"/>
      <c r="F115" s="252"/>
      <c r="G115" s="252">
        <v>52</v>
      </c>
      <c r="H115" s="250"/>
      <c r="I115" s="250"/>
      <c r="J115" s="250"/>
      <c r="K115" s="250"/>
      <c r="L115" s="250"/>
      <c r="M115" s="206">
        <f t="shared" si="11"/>
        <v>52</v>
      </c>
      <c r="N115" s="46"/>
      <c r="P115" s="86" t="s">
        <v>5</v>
      </c>
    </row>
    <row r="116" spans="1:21" ht="15" customHeight="1" x14ac:dyDescent="0.2">
      <c r="A116" s="70"/>
      <c r="B116" s="105"/>
      <c r="C116" s="105"/>
      <c r="D116" s="105"/>
      <c r="E116" s="264"/>
      <c r="F116" s="250"/>
      <c r="G116" s="250"/>
      <c r="H116" s="250"/>
      <c r="I116" s="250"/>
      <c r="J116" s="250"/>
      <c r="K116" s="250"/>
      <c r="L116" s="250"/>
      <c r="M116" s="206"/>
      <c r="N116" s="46"/>
    </row>
    <row r="117" spans="1:21" ht="16" customHeight="1" x14ac:dyDescent="0.2">
      <c r="A117" s="256"/>
      <c r="B117" s="291"/>
      <c r="C117" s="291"/>
      <c r="D117" s="292"/>
      <c r="E117" s="230"/>
      <c r="F117" s="230"/>
      <c r="G117" s="230"/>
      <c r="H117" s="230"/>
      <c r="I117" s="230"/>
      <c r="J117" s="230"/>
      <c r="K117" s="230"/>
      <c r="L117" s="230"/>
      <c r="M117" s="231"/>
      <c r="N117" s="46"/>
      <c r="O117" s="12" t="s">
        <v>5</v>
      </c>
    </row>
    <row r="118" spans="1:21" ht="15" customHeight="1" x14ac:dyDescent="0.15">
      <c r="A118" s="294"/>
      <c r="B118" s="295"/>
      <c r="C118" s="295"/>
      <c r="D118" s="295"/>
      <c r="E118" s="296"/>
      <c r="F118" s="296"/>
      <c r="G118" s="296"/>
      <c r="H118" s="296"/>
      <c r="I118" s="297"/>
      <c r="J118" s="297"/>
      <c r="K118" s="297"/>
      <c r="L118" s="297"/>
      <c r="M118" s="298"/>
      <c r="N118" s="46"/>
      <c r="O118" s="12"/>
    </row>
    <row r="119" spans="1:21" ht="16.5" customHeight="1" x14ac:dyDescent="0.2">
      <c r="A119" s="118"/>
      <c r="B119" s="108"/>
      <c r="C119" s="108"/>
      <c r="D119" s="108"/>
      <c r="E119" s="293"/>
      <c r="F119" s="232"/>
      <c r="G119" s="232"/>
      <c r="H119" s="232"/>
      <c r="I119" s="232"/>
      <c r="J119" s="232"/>
      <c r="K119" s="232"/>
      <c r="L119" s="232"/>
      <c r="M119" s="39"/>
      <c r="N119" s="46"/>
    </row>
    <row r="120" spans="1:21" ht="16.5" customHeight="1" x14ac:dyDescent="0.2">
      <c r="A120" s="118"/>
      <c r="B120" s="108"/>
      <c r="C120" s="108"/>
      <c r="D120" s="108"/>
      <c r="M120" s="39"/>
      <c r="N120" s="46"/>
    </row>
    <row r="121" spans="1:21" ht="16.5" customHeight="1" x14ac:dyDescent="0.15">
      <c r="A121" s="118"/>
      <c r="N121" s="46"/>
    </row>
    <row r="122" spans="1:21" ht="16.5" customHeight="1" x14ac:dyDescent="0.15">
      <c r="A122" s="5"/>
      <c r="N122" s="46"/>
    </row>
    <row r="123" spans="1:21" ht="16.5" customHeight="1" x14ac:dyDescent="0.15">
      <c r="J123" s="398"/>
      <c r="N123" s="46"/>
    </row>
    <row r="124" spans="1:21" ht="16.5" customHeight="1" x14ac:dyDescent="0.15">
      <c r="N124" s="46"/>
      <c r="U124" s="12" t="s">
        <v>5</v>
      </c>
    </row>
    <row r="125" spans="1:21" ht="16.5" customHeight="1" x14ac:dyDescent="0.15">
      <c r="N125" s="46"/>
    </row>
    <row r="126" spans="1:21" ht="16.5" customHeight="1" x14ac:dyDescent="0.15">
      <c r="N126" s="46"/>
    </row>
    <row r="127" spans="1:21" ht="16.5" customHeight="1" x14ac:dyDescent="0.15">
      <c r="N127" s="46"/>
    </row>
    <row r="128" spans="1:21" ht="16.5" customHeight="1" x14ac:dyDescent="0.15">
      <c r="N128" s="46"/>
    </row>
    <row r="129" spans="14:14" ht="16.5" customHeight="1" x14ac:dyDescent="0.15">
      <c r="N129" s="46"/>
    </row>
    <row r="130" spans="14:14" ht="16.5" customHeight="1" x14ac:dyDescent="0.15">
      <c r="N130" s="46"/>
    </row>
    <row r="131" spans="14:14" ht="16.5" customHeight="1" x14ac:dyDescent="0.15">
      <c r="N131" s="46"/>
    </row>
    <row r="132" spans="14:14" ht="16.5" customHeight="1" x14ac:dyDescent="0.15">
      <c r="N132" s="46"/>
    </row>
    <row r="133" spans="14:14" ht="16.5" customHeight="1" x14ac:dyDescent="0.15">
      <c r="N133" s="46"/>
    </row>
    <row r="134" spans="14:14" ht="16.5" customHeight="1" x14ac:dyDescent="0.15">
      <c r="N134" s="46"/>
    </row>
    <row r="135" spans="14:14" ht="16.5" customHeight="1" x14ac:dyDescent="0.15">
      <c r="N135" s="46"/>
    </row>
    <row r="136" spans="14:14" ht="16.5" customHeight="1" x14ac:dyDescent="0.15">
      <c r="N136" s="46"/>
    </row>
    <row r="137" spans="14:14" ht="16.5" customHeight="1" x14ac:dyDescent="0.15">
      <c r="N137" s="46"/>
    </row>
    <row r="138" spans="14:14" ht="16.5" customHeight="1" x14ac:dyDescent="0.15">
      <c r="N138" s="46"/>
    </row>
    <row r="139" spans="14:14" ht="16.5" customHeight="1" x14ac:dyDescent="0.15">
      <c r="N139" s="46"/>
    </row>
    <row r="140" spans="14:14" ht="16.5" customHeight="1" x14ac:dyDescent="0.15">
      <c r="N140" s="46"/>
    </row>
    <row r="141" spans="14:14" ht="16.5" customHeight="1" x14ac:dyDescent="0.15">
      <c r="N141" s="46"/>
    </row>
    <row r="142" spans="14:14" ht="16.5" customHeight="1" x14ac:dyDescent="0.15">
      <c r="N142" s="46"/>
    </row>
    <row r="143" spans="14:14" ht="16.5" customHeight="1" x14ac:dyDescent="0.15">
      <c r="N143" s="46"/>
    </row>
    <row r="144" spans="14:14" ht="16.5" customHeight="1" x14ac:dyDescent="0.15">
      <c r="N144" s="46"/>
    </row>
    <row r="145" spans="1:14" ht="16.5" customHeight="1" x14ac:dyDescent="0.15">
      <c r="N145" s="46"/>
    </row>
    <row r="146" spans="1:14" ht="23.25" customHeight="1" x14ac:dyDescent="0.15"/>
    <row r="147" spans="1:14" ht="18" customHeight="1" x14ac:dyDescent="0.15"/>
    <row r="148" spans="1:14" ht="15" customHeight="1" x14ac:dyDescent="0.15"/>
    <row r="149" spans="1:14" ht="15.75" customHeight="1" x14ac:dyDescent="0.15"/>
    <row r="150" spans="1:14" ht="16.5" customHeight="1" x14ac:dyDescent="0.15"/>
    <row r="151" spans="1:14" ht="15.75" customHeight="1" x14ac:dyDescent="0.15"/>
    <row r="152" spans="1:14" ht="16.5" customHeight="1" x14ac:dyDescent="0.15"/>
    <row r="153" spans="1:14" ht="16.5" customHeight="1" x14ac:dyDescent="0.15"/>
    <row r="154" spans="1:14" ht="15" customHeight="1" x14ac:dyDescent="0.15"/>
    <row r="155" spans="1:14" ht="15" customHeight="1" x14ac:dyDescent="0.15">
      <c r="A155" s="5"/>
    </row>
    <row r="156" spans="1:14" ht="16.5" customHeight="1" x14ac:dyDescent="0.15">
      <c r="A156" s="50"/>
      <c r="B156" s="92"/>
      <c r="C156" s="92"/>
      <c r="D156" s="92"/>
      <c r="E156" s="52"/>
      <c r="F156" s="64"/>
      <c r="G156" s="64"/>
      <c r="H156" s="64"/>
      <c r="I156" s="64"/>
      <c r="J156" s="64"/>
      <c r="K156" s="64"/>
      <c r="L156" s="64"/>
      <c r="M156" s="64"/>
    </row>
    <row r="157" spans="1:14" ht="18" customHeight="1" x14ac:dyDescent="0.15">
      <c r="A157" s="5"/>
      <c r="B157" s="49"/>
      <c r="C157" s="49"/>
      <c r="D157" s="49"/>
      <c r="E157" s="65"/>
      <c r="F157" s="64"/>
      <c r="G157" s="64" t="s">
        <v>5</v>
      </c>
      <c r="H157" s="64"/>
      <c r="I157" s="64"/>
      <c r="J157" s="64"/>
      <c r="K157" s="64"/>
      <c r="L157" s="64"/>
      <c r="M157" s="64"/>
    </row>
    <row r="158" spans="1:14" ht="16.5" customHeight="1" x14ac:dyDescent="0.15">
      <c r="A158" s="5"/>
      <c r="B158" s="49"/>
      <c r="C158" s="49"/>
      <c r="D158" s="49"/>
      <c r="E158" s="64"/>
      <c r="F158" s="64"/>
      <c r="G158" s="64"/>
      <c r="H158" s="64"/>
      <c r="I158" s="64"/>
      <c r="J158" s="64"/>
      <c r="K158" s="64"/>
      <c r="L158" s="64"/>
      <c r="M158" s="64"/>
    </row>
    <row r="159" spans="1:14" ht="16.5" customHeight="1" x14ac:dyDescent="0.15">
      <c r="A159" s="5"/>
      <c r="B159" s="92"/>
      <c r="C159" s="92"/>
      <c r="D159" s="92"/>
      <c r="E159" s="52"/>
      <c r="F159" s="64"/>
      <c r="G159" s="64"/>
      <c r="H159" s="64"/>
      <c r="I159" s="64"/>
      <c r="J159" s="64"/>
      <c r="K159" s="64"/>
      <c r="L159" s="64"/>
      <c r="M159" s="64"/>
    </row>
    <row r="160" spans="1:14" ht="16.5" customHeight="1" x14ac:dyDescent="0.15">
      <c r="A160" s="50"/>
      <c r="B160" s="62"/>
      <c r="C160" s="62"/>
      <c r="D160" s="49"/>
      <c r="E160" s="64"/>
      <c r="F160" s="64"/>
      <c r="G160" s="64"/>
      <c r="H160" s="64"/>
      <c r="I160" s="64"/>
      <c r="J160" s="64"/>
      <c r="K160" s="64"/>
      <c r="L160" s="64"/>
      <c r="M160" s="64"/>
    </row>
    <row r="161" spans="1:16" ht="18" customHeight="1" x14ac:dyDescent="0.15">
      <c r="A161" s="5"/>
      <c r="B161" s="62"/>
      <c r="C161" s="62"/>
      <c r="D161" s="49"/>
      <c r="E161" s="64"/>
      <c r="F161" s="64"/>
      <c r="G161" s="64"/>
      <c r="H161" s="64"/>
      <c r="I161" s="64"/>
      <c r="J161" s="64"/>
      <c r="K161" s="64"/>
      <c r="L161" s="64"/>
      <c r="M161" s="64"/>
    </row>
    <row r="162" spans="1:16" ht="16.5" customHeight="1" x14ac:dyDescent="0.15">
      <c r="A162" s="5"/>
      <c r="B162" s="49"/>
      <c r="C162" s="49"/>
      <c r="D162" s="49"/>
      <c r="E162" s="64"/>
      <c r="F162" s="64"/>
      <c r="G162" s="64"/>
      <c r="H162" s="64"/>
      <c r="I162" s="64"/>
      <c r="J162" s="64" t="s">
        <v>23</v>
      </c>
      <c r="K162" s="64"/>
      <c r="L162" s="64"/>
      <c r="M162" s="64"/>
    </row>
    <row r="163" spans="1:16" ht="16.5" customHeight="1" x14ac:dyDescent="0.15">
      <c r="A163" s="5"/>
      <c r="B163" s="62"/>
      <c r="C163" s="62"/>
      <c r="D163" s="49"/>
      <c r="E163" s="64"/>
      <c r="F163" s="64"/>
      <c r="G163" s="64"/>
      <c r="H163" s="64"/>
      <c r="I163" s="64"/>
      <c r="J163" s="64"/>
      <c r="K163" s="64"/>
      <c r="L163" s="64"/>
      <c r="M163" s="64"/>
    </row>
    <row r="164" spans="1:16" ht="16.5" customHeight="1" x14ac:dyDescent="0.15">
      <c r="A164" s="50"/>
      <c r="B164" s="92"/>
      <c r="C164" s="92"/>
      <c r="D164" s="92"/>
      <c r="E164" s="52"/>
      <c r="F164" s="64"/>
      <c r="G164" s="64"/>
      <c r="H164" s="64"/>
      <c r="I164" s="64"/>
      <c r="J164" s="64"/>
      <c r="K164" s="64"/>
      <c r="L164" s="64"/>
      <c r="M164" s="64"/>
    </row>
    <row r="165" spans="1:16" ht="18" customHeight="1" x14ac:dyDescent="0.15">
      <c r="A165" s="5"/>
      <c r="B165" s="96"/>
      <c r="C165" s="49"/>
      <c r="D165" s="49"/>
      <c r="E165" s="64"/>
      <c r="F165" s="64"/>
      <c r="G165" s="64"/>
      <c r="H165" s="64"/>
      <c r="I165" s="64"/>
      <c r="J165" s="64"/>
      <c r="K165" s="64"/>
      <c r="L165" s="64"/>
      <c r="M165" s="64"/>
    </row>
    <row r="166" spans="1:16" ht="15" customHeight="1" x14ac:dyDescent="0.15">
      <c r="A166" s="5"/>
      <c r="B166" s="51"/>
      <c r="C166" s="51"/>
      <c r="D166" s="51"/>
      <c r="E166" s="51"/>
      <c r="F166" s="51"/>
      <c r="G166" s="51"/>
      <c r="H166" s="51"/>
      <c r="I166" s="51"/>
      <c r="J166" s="51"/>
      <c r="K166" s="64"/>
      <c r="L166" s="51"/>
      <c r="M166" s="64"/>
    </row>
    <row r="167" spans="1:16" ht="15" customHeight="1" x14ac:dyDescent="0.15">
      <c r="A167" s="5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</row>
    <row r="168" spans="1:16" ht="15" customHeight="1" x14ac:dyDescent="0.15">
      <c r="A168" s="97"/>
      <c r="M168" s="39"/>
    </row>
    <row r="169" spans="1:16" ht="15" x14ac:dyDescent="0.2">
      <c r="A169" s="93"/>
      <c r="B169" s="98"/>
      <c r="C169" s="93"/>
      <c r="D169" s="93"/>
      <c r="E169" s="93"/>
      <c r="F169" s="12"/>
      <c r="G169" s="12"/>
      <c r="H169" s="12"/>
      <c r="I169" s="12"/>
      <c r="J169" s="12"/>
      <c r="K169" s="12"/>
      <c r="L169" s="12"/>
      <c r="M169" s="79"/>
    </row>
    <row r="170" spans="1:16" ht="16.5" customHeight="1" x14ac:dyDescent="0.15">
      <c r="A170" s="5"/>
      <c r="B170" s="49"/>
      <c r="C170" s="49"/>
      <c r="D170" s="49"/>
      <c r="E170" s="64"/>
      <c r="F170" s="65"/>
      <c r="G170" s="65"/>
      <c r="H170" s="65"/>
      <c r="I170" s="65"/>
      <c r="J170" s="65"/>
      <c r="K170" s="65"/>
      <c r="L170" s="65"/>
      <c r="M170" s="64"/>
      <c r="N170" s="38"/>
      <c r="O170" s="38"/>
      <c r="P170" s="38"/>
    </row>
    <row r="171" spans="1:16" ht="16.5" customHeight="1" x14ac:dyDescent="0.15">
      <c r="A171" s="5"/>
      <c r="B171" s="49"/>
      <c r="C171" s="49"/>
      <c r="D171" s="49"/>
      <c r="E171" s="65"/>
      <c r="F171" s="64"/>
      <c r="G171" s="64"/>
      <c r="H171" s="64"/>
      <c r="I171" s="64"/>
      <c r="J171" s="64"/>
      <c r="K171" s="64"/>
      <c r="L171" s="64"/>
      <c r="M171" s="64"/>
      <c r="N171" s="38"/>
      <c r="O171" s="38"/>
      <c r="P171" s="38"/>
    </row>
    <row r="172" spans="1:16" ht="16.5" customHeight="1" x14ac:dyDescent="0.15">
      <c r="A172" s="5"/>
      <c r="B172" s="49"/>
      <c r="C172" s="49"/>
      <c r="D172" s="49"/>
      <c r="E172" s="64"/>
      <c r="F172" s="64"/>
      <c r="G172" s="64"/>
      <c r="H172" s="64"/>
      <c r="I172" s="64"/>
      <c r="J172" s="64"/>
      <c r="K172" s="64"/>
      <c r="L172" s="64"/>
      <c r="M172" s="64"/>
    </row>
    <row r="173" spans="1:16" ht="16.5" customHeight="1" x14ac:dyDescent="0.15">
      <c r="A173" s="5"/>
      <c r="B173" s="49"/>
      <c r="C173" s="49"/>
      <c r="D173" s="49"/>
      <c r="E173" s="65"/>
      <c r="F173" s="64"/>
      <c r="G173" s="64"/>
      <c r="H173" s="64"/>
      <c r="I173" s="64"/>
      <c r="J173" s="64"/>
      <c r="K173" s="64"/>
      <c r="L173" s="64"/>
      <c r="M173" s="64"/>
    </row>
    <row r="174" spans="1:16" ht="15.75" customHeight="1" x14ac:dyDescent="0.15">
      <c r="A174" s="5"/>
      <c r="B174" s="51"/>
      <c r="C174" s="49"/>
      <c r="D174" s="49"/>
      <c r="E174" s="65"/>
      <c r="F174" s="64"/>
      <c r="G174" s="64"/>
      <c r="H174" s="64"/>
      <c r="I174" s="64"/>
      <c r="J174" s="64"/>
      <c r="K174" s="64"/>
      <c r="L174" s="64"/>
      <c r="M174" s="64"/>
      <c r="O174" s="45"/>
    </row>
    <row r="175" spans="1:16" ht="16.5" customHeight="1" x14ac:dyDescent="0.15">
      <c r="A175" s="5"/>
      <c r="B175" s="49"/>
      <c r="C175" s="49"/>
      <c r="D175" s="49"/>
      <c r="E175" s="64"/>
      <c r="F175" s="64"/>
      <c r="G175" s="64"/>
      <c r="H175" s="64"/>
      <c r="I175" s="64"/>
      <c r="J175" s="64"/>
      <c r="K175" s="64"/>
      <c r="L175" s="64"/>
      <c r="M175" s="64"/>
      <c r="O175" s="45"/>
    </row>
    <row r="176" spans="1:16" ht="16.5" customHeight="1" x14ac:dyDescent="0.15">
      <c r="A176" s="5"/>
      <c r="B176" s="49"/>
      <c r="C176" s="49"/>
      <c r="D176" s="49"/>
      <c r="E176" s="65"/>
      <c r="F176" s="64"/>
      <c r="G176" s="64"/>
      <c r="H176" s="64"/>
      <c r="I176" s="64"/>
      <c r="J176" s="64"/>
      <c r="K176" s="64"/>
      <c r="L176" s="64"/>
      <c r="M176" s="64"/>
    </row>
    <row r="177" spans="1:16" ht="17.25" customHeight="1" x14ac:dyDescent="0.15">
      <c r="A177" s="5"/>
      <c r="B177" s="49"/>
      <c r="C177" s="49"/>
      <c r="D177" s="49"/>
      <c r="E177" s="65"/>
      <c r="F177" s="64"/>
      <c r="G177" s="64"/>
      <c r="H177" s="64"/>
      <c r="I177" s="64"/>
      <c r="J177" s="64"/>
      <c r="K177" s="64"/>
      <c r="L177" s="64"/>
      <c r="M177" s="64"/>
    </row>
    <row r="178" spans="1:16" ht="19.5" customHeight="1" x14ac:dyDescent="0.15">
      <c r="A178" s="5"/>
      <c r="B178" s="49"/>
      <c r="C178" s="49"/>
      <c r="D178" s="49"/>
      <c r="E178" s="65"/>
      <c r="F178" s="64"/>
      <c r="G178" s="64"/>
      <c r="H178" s="64"/>
      <c r="I178" s="64"/>
      <c r="J178" s="64"/>
      <c r="K178" s="64"/>
      <c r="L178" s="64"/>
      <c r="M178" s="64"/>
    </row>
    <row r="179" spans="1:16" ht="15.75" customHeight="1" x14ac:dyDescent="0.15">
      <c r="A179" s="5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</row>
    <row r="180" spans="1:16" ht="14" x14ac:dyDescent="0.15">
      <c r="A180" s="94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</row>
    <row r="181" spans="1:16" ht="18" customHeight="1" x14ac:dyDescent="0.15">
      <c r="A181" s="5"/>
      <c r="B181" s="49"/>
      <c r="C181" s="49"/>
      <c r="D181" s="49"/>
      <c r="E181" s="64"/>
      <c r="F181" s="64"/>
      <c r="G181" s="64"/>
      <c r="H181" s="64"/>
      <c r="I181" s="64"/>
      <c r="J181" s="64"/>
      <c r="K181" s="64"/>
      <c r="L181" s="64"/>
      <c r="M181" s="64"/>
    </row>
    <row r="182" spans="1:16" ht="18" customHeight="1" x14ac:dyDescent="0.15">
      <c r="A182" s="5"/>
      <c r="B182" s="49"/>
      <c r="C182" s="49"/>
      <c r="D182" s="49"/>
      <c r="E182" s="65"/>
      <c r="F182" s="64"/>
      <c r="G182" s="64"/>
      <c r="H182" s="64"/>
      <c r="I182" s="64"/>
      <c r="J182" s="64"/>
      <c r="K182" s="64"/>
      <c r="L182" s="64"/>
      <c r="M182" s="64"/>
    </row>
    <row r="183" spans="1:16" ht="18.75" customHeight="1" x14ac:dyDescent="0.15">
      <c r="A183" s="5"/>
      <c r="B183" s="49"/>
      <c r="C183" s="49"/>
      <c r="D183" s="49"/>
      <c r="E183" s="64"/>
      <c r="F183" s="64"/>
      <c r="G183" s="64"/>
      <c r="H183" s="64"/>
      <c r="I183" s="64"/>
      <c r="J183" s="64"/>
      <c r="K183" s="64"/>
      <c r="L183" s="64"/>
      <c r="M183" s="64"/>
    </row>
    <row r="184" spans="1:16" ht="15.75" customHeight="1" x14ac:dyDescent="0.15">
      <c r="A184" s="5"/>
      <c r="B184" s="51"/>
      <c r="C184" s="49"/>
      <c r="D184" s="49"/>
      <c r="E184" s="65"/>
      <c r="F184" s="64"/>
      <c r="G184" s="64"/>
      <c r="H184" s="64"/>
      <c r="I184" s="64"/>
      <c r="J184" s="64"/>
      <c r="K184" s="64"/>
      <c r="L184" s="64"/>
      <c r="M184" s="64"/>
      <c r="N184" s="39"/>
      <c r="O184" s="39"/>
      <c r="P184" s="38"/>
    </row>
    <row r="185" spans="1:16" ht="18" customHeight="1" x14ac:dyDescent="0.15">
      <c r="A185" s="5"/>
      <c r="B185" s="49"/>
      <c r="C185" s="49"/>
      <c r="D185" s="49"/>
      <c r="E185" s="65"/>
      <c r="F185" s="64"/>
      <c r="G185" s="64"/>
      <c r="H185" s="64"/>
      <c r="I185" s="64"/>
      <c r="J185" s="64"/>
      <c r="K185" s="64"/>
      <c r="L185" s="64"/>
      <c r="M185" s="64"/>
    </row>
    <row r="186" spans="1:16" ht="17.25" customHeight="1" x14ac:dyDescent="0.15">
      <c r="A186" s="5"/>
      <c r="B186" s="95"/>
      <c r="C186" s="95"/>
      <c r="D186" s="51"/>
      <c r="E186" s="51"/>
      <c r="F186" s="51"/>
      <c r="G186" s="51"/>
      <c r="H186" s="73"/>
      <c r="I186" s="51"/>
      <c r="J186" s="64"/>
      <c r="K186" s="52"/>
      <c r="L186" s="52"/>
      <c r="M186" s="64"/>
    </row>
    <row r="187" spans="1:16" ht="18" customHeight="1" x14ac:dyDescent="0.1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71"/>
  <sheetViews>
    <sheetView topLeftCell="A44" zoomScaleNormal="100" workbookViewId="0">
      <selection activeCell="L73" sqref="L73"/>
    </sheetView>
  </sheetViews>
  <sheetFormatPr baseColWidth="10" defaultColWidth="8.83203125" defaultRowHeight="13" x14ac:dyDescent="0.15"/>
  <cols>
    <col min="1" max="1" width="5.33203125" customWidth="1"/>
    <col min="2" max="2" width="17.33203125" customWidth="1"/>
    <col min="3" max="3" width="15.33203125" customWidth="1"/>
    <col min="4" max="4" width="19.1640625" customWidth="1"/>
    <col min="5" max="5" width="15.1640625" customWidth="1"/>
    <col min="6" max="6" width="19.1640625" customWidth="1"/>
    <col min="7" max="7" width="3.83203125" customWidth="1"/>
    <col min="8" max="10" width="3.5" customWidth="1"/>
    <col min="11" max="11" width="3.6640625" customWidth="1"/>
    <col min="12" max="12" width="3.83203125" customWidth="1"/>
    <col min="13" max="14" width="3.5" customWidth="1"/>
    <col min="15" max="15" width="7.5" customWidth="1"/>
    <col min="16" max="16" width="7" customWidth="1"/>
    <col min="17" max="17" width="7.5" customWidth="1"/>
    <col min="18" max="18" width="7.33203125" customWidth="1"/>
  </cols>
  <sheetData>
    <row r="1" spans="1:15" ht="16.5" customHeight="1" thickBot="1" x14ac:dyDescent="0.25">
      <c r="A1" s="208"/>
      <c r="B1" s="140" t="s">
        <v>17</v>
      </c>
      <c r="C1" s="173"/>
      <c r="D1" s="141"/>
      <c r="E1" s="142"/>
      <c r="F1" s="142"/>
      <c r="G1" s="142"/>
      <c r="H1" s="142"/>
      <c r="I1" s="142"/>
      <c r="J1" s="179"/>
      <c r="K1" s="179"/>
      <c r="L1" s="179"/>
      <c r="M1" s="179"/>
      <c r="N1" s="209"/>
      <c r="O1" s="209"/>
    </row>
    <row r="2" spans="1:15" ht="27" customHeight="1" thickTop="1" thickBot="1" x14ac:dyDescent="0.2">
      <c r="A2" s="138" t="s">
        <v>27</v>
      </c>
      <c r="B2" s="131" t="s">
        <v>0</v>
      </c>
      <c r="C2" s="131" t="s">
        <v>1</v>
      </c>
      <c r="D2" s="131" t="s">
        <v>2</v>
      </c>
      <c r="E2" s="126"/>
      <c r="F2" s="126"/>
      <c r="G2" s="127" t="s">
        <v>66</v>
      </c>
      <c r="H2" s="136" t="s">
        <v>336</v>
      </c>
      <c r="I2" s="202" t="s">
        <v>413</v>
      </c>
      <c r="J2" s="129" t="s">
        <v>438</v>
      </c>
      <c r="K2" s="129" t="s">
        <v>458</v>
      </c>
      <c r="L2" s="128"/>
      <c r="M2" s="203"/>
      <c r="N2" s="130"/>
      <c r="O2" s="134" t="s">
        <v>21</v>
      </c>
    </row>
    <row r="3" spans="1:15" ht="17.25" customHeight="1" thickTop="1" x14ac:dyDescent="0.2">
      <c r="A3" s="240">
        <v>1</v>
      </c>
      <c r="B3" s="284" t="s">
        <v>175</v>
      </c>
      <c r="C3" s="284" t="s">
        <v>176</v>
      </c>
      <c r="D3" s="336" t="s">
        <v>35</v>
      </c>
      <c r="E3" s="230"/>
      <c r="F3" s="230"/>
      <c r="G3" s="337">
        <v>49</v>
      </c>
      <c r="H3" s="248">
        <v>58</v>
      </c>
      <c r="I3" s="248">
        <v>58</v>
      </c>
      <c r="J3" s="248">
        <v>43</v>
      </c>
      <c r="K3" s="248">
        <v>58</v>
      </c>
      <c r="L3" s="248"/>
      <c r="M3" s="248"/>
      <c r="N3" s="248"/>
      <c r="O3" s="100">
        <f>SUM(G3:N3)-J3</f>
        <v>223</v>
      </c>
    </row>
    <row r="4" spans="1:15" ht="17.25" customHeight="1" x14ac:dyDescent="0.2">
      <c r="A4" s="34">
        <v>2</v>
      </c>
      <c r="B4" s="284" t="s">
        <v>171</v>
      </c>
      <c r="C4" s="340" t="s">
        <v>172</v>
      </c>
      <c r="D4" s="339" t="s">
        <v>43</v>
      </c>
      <c r="E4" s="278"/>
      <c r="F4" s="278"/>
      <c r="G4" s="234">
        <v>58</v>
      </c>
      <c r="H4" s="252">
        <v>45</v>
      </c>
      <c r="I4" s="252">
        <v>49</v>
      </c>
      <c r="J4" s="252">
        <v>56</v>
      </c>
      <c r="K4" s="252"/>
      <c r="L4" s="252"/>
      <c r="M4" s="252"/>
      <c r="N4" s="252"/>
      <c r="O4" s="100">
        <f t="shared" ref="O4" si="0">SUM(G4:N4)</f>
        <v>208</v>
      </c>
    </row>
    <row r="5" spans="1:15" ht="18" customHeight="1" x14ac:dyDescent="0.2">
      <c r="A5" s="34">
        <v>3</v>
      </c>
      <c r="B5" s="384" t="s">
        <v>173</v>
      </c>
      <c r="C5" s="340" t="s">
        <v>174</v>
      </c>
      <c r="D5" s="339" t="s">
        <v>46</v>
      </c>
      <c r="E5" s="278"/>
      <c r="F5" s="278"/>
      <c r="G5" s="234">
        <v>53</v>
      </c>
      <c r="H5" s="252">
        <v>49</v>
      </c>
      <c r="I5" s="252">
        <v>53</v>
      </c>
      <c r="J5" s="252">
        <v>51</v>
      </c>
      <c r="K5" s="252"/>
      <c r="L5" s="252"/>
      <c r="M5" s="252"/>
      <c r="N5" s="252"/>
      <c r="O5" s="100">
        <f t="shared" ref="O5:O20" si="1">SUM(G5:N5)</f>
        <v>206</v>
      </c>
    </row>
    <row r="6" spans="1:15" ht="18" customHeight="1" x14ac:dyDescent="0.2">
      <c r="A6" s="34">
        <v>4</v>
      </c>
      <c r="B6" s="384" t="s">
        <v>177</v>
      </c>
      <c r="C6" s="340" t="s">
        <v>178</v>
      </c>
      <c r="D6" s="339" t="s">
        <v>40</v>
      </c>
      <c r="E6" s="8"/>
      <c r="F6" s="8"/>
      <c r="G6" s="234">
        <v>45</v>
      </c>
      <c r="H6" s="250">
        <v>53</v>
      </c>
      <c r="I6" s="250">
        <v>45</v>
      </c>
      <c r="J6" s="250"/>
      <c r="K6" s="250">
        <v>45</v>
      </c>
      <c r="L6" s="250"/>
      <c r="M6" s="250"/>
      <c r="N6" s="250"/>
      <c r="O6" s="100">
        <f t="shared" si="1"/>
        <v>188</v>
      </c>
    </row>
    <row r="7" spans="1:15" ht="18" customHeight="1" x14ac:dyDescent="0.2">
      <c r="A7" s="34">
        <v>5</v>
      </c>
      <c r="B7" s="384" t="s">
        <v>179</v>
      </c>
      <c r="C7" s="340" t="s">
        <v>180</v>
      </c>
      <c r="D7" s="339" t="s">
        <v>40</v>
      </c>
      <c r="E7" s="278"/>
      <c r="F7" s="278"/>
      <c r="G7" s="234">
        <v>42</v>
      </c>
      <c r="H7" s="252">
        <v>39</v>
      </c>
      <c r="I7" s="252">
        <v>42</v>
      </c>
      <c r="J7" s="252"/>
      <c r="K7" s="252">
        <v>39</v>
      </c>
      <c r="L7" s="252"/>
      <c r="M7" s="252"/>
      <c r="N7" s="252"/>
      <c r="O7" s="100">
        <f t="shared" si="1"/>
        <v>162</v>
      </c>
    </row>
    <row r="8" spans="1:15" ht="18" customHeight="1" x14ac:dyDescent="0.2">
      <c r="A8" s="34">
        <v>5</v>
      </c>
      <c r="B8" s="384" t="s">
        <v>188</v>
      </c>
      <c r="C8" s="284" t="s">
        <v>189</v>
      </c>
      <c r="D8" s="318" t="s">
        <v>190</v>
      </c>
      <c r="E8" s="279"/>
      <c r="F8" s="279"/>
      <c r="G8" s="319">
        <v>30</v>
      </c>
      <c r="H8" s="271"/>
      <c r="I8" s="271">
        <v>39</v>
      </c>
      <c r="J8" s="271">
        <v>40</v>
      </c>
      <c r="K8" s="271">
        <v>53</v>
      </c>
      <c r="L8" s="271"/>
      <c r="M8" s="271"/>
      <c r="N8" s="271"/>
      <c r="O8" s="100">
        <f t="shared" si="1"/>
        <v>162</v>
      </c>
    </row>
    <row r="9" spans="1:15" ht="18" customHeight="1" x14ac:dyDescent="0.2">
      <c r="A9" s="34">
        <v>7</v>
      </c>
      <c r="B9" s="384" t="s">
        <v>183</v>
      </c>
      <c r="C9" s="340" t="s">
        <v>184</v>
      </c>
      <c r="D9" s="339" t="s">
        <v>40</v>
      </c>
      <c r="E9" s="8"/>
      <c r="F9" s="8"/>
      <c r="G9" s="234">
        <v>36</v>
      </c>
      <c r="H9" s="250"/>
      <c r="I9" s="250">
        <v>32</v>
      </c>
      <c r="J9" s="250"/>
      <c r="K9" s="250">
        <v>42</v>
      </c>
      <c r="L9" s="250"/>
      <c r="M9" s="250"/>
      <c r="N9" s="250"/>
      <c r="O9" s="33">
        <f t="shared" si="1"/>
        <v>110</v>
      </c>
    </row>
    <row r="10" spans="1:15" ht="18" customHeight="1" x14ac:dyDescent="0.2">
      <c r="A10" s="34">
        <v>8</v>
      </c>
      <c r="B10" s="384" t="s">
        <v>181</v>
      </c>
      <c r="C10" s="284" t="s">
        <v>182</v>
      </c>
      <c r="D10" s="366" t="s">
        <v>40</v>
      </c>
      <c r="E10" s="364"/>
      <c r="F10" s="364"/>
      <c r="G10" s="337">
        <v>39</v>
      </c>
      <c r="H10" s="365">
        <v>36</v>
      </c>
      <c r="I10" s="365">
        <v>32</v>
      </c>
      <c r="J10" s="365"/>
      <c r="K10" s="365"/>
      <c r="L10" s="365"/>
      <c r="M10" s="365"/>
      <c r="N10" s="365"/>
      <c r="O10" s="99">
        <f t="shared" si="1"/>
        <v>107</v>
      </c>
    </row>
    <row r="11" spans="1:15" ht="18" customHeight="1" x14ac:dyDescent="0.2">
      <c r="A11" s="34">
        <v>9</v>
      </c>
      <c r="B11" s="384" t="s">
        <v>193</v>
      </c>
      <c r="C11" s="340" t="s">
        <v>194</v>
      </c>
      <c r="D11" s="339" t="s">
        <v>40</v>
      </c>
      <c r="E11" s="278"/>
      <c r="F11" s="278"/>
      <c r="G11" s="344">
        <v>26</v>
      </c>
      <c r="H11" s="252">
        <v>26</v>
      </c>
      <c r="I11" s="252">
        <v>23</v>
      </c>
      <c r="J11" s="252"/>
      <c r="K11" s="252">
        <v>30</v>
      </c>
      <c r="L11" s="252"/>
      <c r="M11" s="252"/>
      <c r="N11" s="252"/>
      <c r="O11" s="33">
        <f t="shared" si="1"/>
        <v>105</v>
      </c>
    </row>
    <row r="12" spans="1:15" ht="18" customHeight="1" x14ac:dyDescent="0.2">
      <c r="A12" s="34">
        <v>10</v>
      </c>
      <c r="B12" s="384" t="s">
        <v>185</v>
      </c>
      <c r="C12" s="340" t="s">
        <v>85</v>
      </c>
      <c r="D12" s="339" t="s">
        <v>86</v>
      </c>
      <c r="E12" s="8"/>
      <c r="F12" s="8"/>
      <c r="G12" s="234">
        <v>34</v>
      </c>
      <c r="H12" s="252">
        <v>30</v>
      </c>
      <c r="I12" s="252">
        <v>28</v>
      </c>
      <c r="J12" s="252"/>
      <c r="K12" s="252"/>
      <c r="L12" s="252"/>
      <c r="M12" s="252"/>
      <c r="N12" s="252"/>
      <c r="O12" s="33">
        <f t="shared" si="1"/>
        <v>92</v>
      </c>
    </row>
    <row r="13" spans="1:15" ht="18" customHeight="1" x14ac:dyDescent="0.2">
      <c r="A13" s="34">
        <v>11</v>
      </c>
      <c r="B13" s="104" t="s">
        <v>396</v>
      </c>
      <c r="C13" s="104" t="s">
        <v>397</v>
      </c>
      <c r="D13" s="104" t="s">
        <v>43</v>
      </c>
      <c r="E13" s="8"/>
      <c r="F13" s="8"/>
      <c r="G13" s="8"/>
      <c r="H13" s="8">
        <v>28</v>
      </c>
      <c r="I13" s="8">
        <v>26</v>
      </c>
      <c r="J13" s="8">
        <v>37</v>
      </c>
      <c r="K13" s="8"/>
      <c r="L13" s="8"/>
      <c r="M13" s="8"/>
      <c r="N13" s="8"/>
      <c r="O13" s="33">
        <f t="shared" si="1"/>
        <v>91</v>
      </c>
    </row>
    <row r="14" spans="1:15" ht="18" customHeight="1" x14ac:dyDescent="0.2">
      <c r="A14" s="34">
        <v>12</v>
      </c>
      <c r="B14" s="384" t="s">
        <v>418</v>
      </c>
      <c r="C14" s="340" t="s">
        <v>288</v>
      </c>
      <c r="D14" s="339" t="s">
        <v>37</v>
      </c>
      <c r="E14" s="8"/>
      <c r="F14" s="8"/>
      <c r="G14" s="234"/>
      <c r="H14" s="250"/>
      <c r="I14" s="250">
        <v>36</v>
      </c>
      <c r="J14" s="250">
        <v>47</v>
      </c>
      <c r="K14" s="250"/>
      <c r="L14" s="250"/>
      <c r="M14" s="250"/>
      <c r="N14" s="250"/>
      <c r="O14" s="33">
        <f t="shared" si="1"/>
        <v>83</v>
      </c>
    </row>
    <row r="15" spans="1:15" ht="18" customHeight="1" x14ac:dyDescent="0.2">
      <c r="A15" s="34">
        <v>13</v>
      </c>
      <c r="B15" s="446" t="s">
        <v>186</v>
      </c>
      <c r="C15" s="338" t="s">
        <v>187</v>
      </c>
      <c r="D15" s="339" t="s">
        <v>40</v>
      </c>
      <c r="E15" s="385"/>
      <c r="F15" s="385"/>
      <c r="G15" s="380">
        <v>32</v>
      </c>
      <c r="H15" s="383"/>
      <c r="I15" s="383"/>
      <c r="J15" s="383"/>
      <c r="K15" s="383">
        <v>49</v>
      </c>
      <c r="L15" s="383"/>
      <c r="M15" s="383"/>
      <c r="N15" s="383"/>
      <c r="O15" s="374">
        <f t="shared" si="1"/>
        <v>81</v>
      </c>
    </row>
    <row r="16" spans="1:15" ht="18" customHeight="1" x14ac:dyDescent="0.2">
      <c r="A16" s="34">
        <v>14</v>
      </c>
      <c r="B16" s="445" t="s">
        <v>121</v>
      </c>
      <c r="C16" s="104" t="s">
        <v>393</v>
      </c>
      <c r="D16" s="339" t="s">
        <v>329</v>
      </c>
      <c r="E16" s="278"/>
      <c r="F16" s="278"/>
      <c r="G16" s="344"/>
      <c r="H16" s="252">
        <v>34</v>
      </c>
      <c r="I16" s="252"/>
      <c r="J16" s="252"/>
      <c r="K16" s="252">
        <v>36</v>
      </c>
      <c r="L16" s="252"/>
      <c r="M16" s="252"/>
      <c r="N16" s="252"/>
      <c r="O16" s="33">
        <f t="shared" si="1"/>
        <v>70</v>
      </c>
    </row>
    <row r="17" spans="1:16" ht="20" customHeight="1" x14ac:dyDescent="0.2">
      <c r="A17" s="34">
        <v>15</v>
      </c>
      <c r="B17" s="384" t="s">
        <v>419</v>
      </c>
      <c r="C17" s="341" t="s">
        <v>420</v>
      </c>
      <c r="D17" s="379" t="s">
        <v>40</v>
      </c>
      <c r="E17" s="8"/>
      <c r="F17" s="8"/>
      <c r="G17" s="234"/>
      <c r="H17" s="250"/>
      <c r="I17" s="250">
        <v>34</v>
      </c>
      <c r="J17" s="250"/>
      <c r="K17" s="250">
        <v>34</v>
      </c>
      <c r="L17" s="250"/>
      <c r="M17" s="250"/>
      <c r="N17" s="250"/>
      <c r="O17" s="33">
        <f t="shared" si="1"/>
        <v>68</v>
      </c>
    </row>
    <row r="18" spans="1:16" ht="18" customHeight="1" x14ac:dyDescent="0.2">
      <c r="A18" s="34">
        <v>16</v>
      </c>
      <c r="B18" s="325" t="s">
        <v>394</v>
      </c>
      <c r="C18" s="348" t="s">
        <v>395</v>
      </c>
      <c r="D18" s="213" t="s">
        <v>37</v>
      </c>
      <c r="E18" s="278"/>
      <c r="F18" s="278"/>
      <c r="G18" s="367"/>
      <c r="H18" s="252">
        <v>32</v>
      </c>
      <c r="I18" s="252">
        <v>26</v>
      </c>
      <c r="J18" s="252"/>
      <c r="K18" s="252"/>
      <c r="L18" s="252"/>
      <c r="M18" s="252"/>
      <c r="N18" s="252"/>
      <c r="O18" s="33">
        <f t="shared" si="1"/>
        <v>58</v>
      </c>
    </row>
    <row r="19" spans="1:16" ht="20" customHeight="1" x14ac:dyDescent="0.2">
      <c r="A19" s="34">
        <v>17</v>
      </c>
      <c r="B19" s="325" t="s">
        <v>279</v>
      </c>
      <c r="C19" s="348" t="s">
        <v>280</v>
      </c>
      <c r="D19" s="104" t="s">
        <v>30</v>
      </c>
      <c r="E19" s="278"/>
      <c r="F19" s="278"/>
      <c r="G19" s="234"/>
      <c r="H19" s="252">
        <v>42</v>
      </c>
      <c r="I19" s="252"/>
      <c r="J19" s="252"/>
      <c r="K19" s="252"/>
      <c r="L19" s="252"/>
      <c r="M19" s="252"/>
      <c r="N19" s="252"/>
      <c r="O19" s="33">
        <f t="shared" si="1"/>
        <v>42</v>
      </c>
    </row>
    <row r="20" spans="1:16" ht="20" customHeight="1" x14ac:dyDescent="0.2">
      <c r="A20" s="34">
        <v>18</v>
      </c>
      <c r="B20" s="442" t="s">
        <v>151</v>
      </c>
      <c r="C20" s="428" t="s">
        <v>469</v>
      </c>
      <c r="D20" s="339" t="s">
        <v>190</v>
      </c>
      <c r="E20" s="385"/>
      <c r="F20" s="385"/>
      <c r="G20" s="380"/>
      <c r="H20" s="383"/>
      <c r="I20" s="383"/>
      <c r="J20" s="383"/>
      <c r="K20" s="383">
        <v>32</v>
      </c>
      <c r="L20" s="383"/>
      <c r="M20" s="383"/>
      <c r="N20" s="383"/>
      <c r="O20" s="374">
        <f t="shared" si="1"/>
        <v>32</v>
      </c>
    </row>
    <row r="21" spans="1:16" ht="18" customHeight="1" x14ac:dyDescent="0.2">
      <c r="A21" s="34">
        <v>19</v>
      </c>
      <c r="B21" s="338" t="s">
        <v>191</v>
      </c>
      <c r="C21" s="338" t="s">
        <v>192</v>
      </c>
      <c r="D21" s="339" t="s">
        <v>170</v>
      </c>
      <c r="E21" s="8"/>
      <c r="F21" s="8"/>
      <c r="G21" s="344">
        <v>28</v>
      </c>
      <c r="H21" s="252"/>
      <c r="I21" s="252"/>
      <c r="J21" s="252"/>
      <c r="K21" s="252"/>
      <c r="L21" s="252"/>
      <c r="M21" s="252"/>
      <c r="N21" s="252"/>
      <c r="O21" s="33">
        <f t="shared" ref="O21:O22" si="2">SUM(G21:N21)</f>
        <v>28</v>
      </c>
    </row>
    <row r="22" spans="1:16" ht="18" customHeight="1" x14ac:dyDescent="0.2">
      <c r="A22" s="34">
        <v>19</v>
      </c>
      <c r="B22" s="428" t="s">
        <v>475</v>
      </c>
      <c r="C22" s="428" t="s">
        <v>476</v>
      </c>
      <c r="D22" s="227" t="s">
        <v>190</v>
      </c>
      <c r="E22" s="8"/>
      <c r="F22" s="8"/>
      <c r="G22" s="8"/>
      <c r="H22" s="8"/>
      <c r="I22" s="8"/>
      <c r="J22" s="8"/>
      <c r="K22" s="8">
        <v>28</v>
      </c>
      <c r="L22" s="8"/>
      <c r="M22" s="8"/>
      <c r="N22" s="8"/>
      <c r="O22" s="33">
        <f t="shared" si="2"/>
        <v>28</v>
      </c>
    </row>
    <row r="23" spans="1:16" ht="18" customHeight="1" x14ac:dyDescent="0.15">
      <c r="A23" s="7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6"/>
    </row>
    <row r="24" spans="1:16" ht="18" customHeight="1" thickBot="1" x14ac:dyDescent="0.25">
      <c r="A24" s="132"/>
      <c r="B24" s="135" t="s">
        <v>270</v>
      </c>
      <c r="C24" s="121"/>
      <c r="D24" s="121"/>
      <c r="E24" s="122"/>
      <c r="F24" s="123"/>
      <c r="G24" s="123"/>
      <c r="H24" s="123"/>
      <c r="I24" s="123"/>
      <c r="J24" s="123"/>
      <c r="K24" s="123"/>
      <c r="L24" s="123"/>
      <c r="M24" s="123"/>
      <c r="N24" s="123"/>
      <c r="O24" s="124"/>
    </row>
    <row r="25" spans="1:16" ht="34" customHeight="1" thickTop="1" thickBot="1" x14ac:dyDescent="0.2">
      <c r="A25" s="138" t="s">
        <v>27</v>
      </c>
      <c r="B25" s="137" t="s">
        <v>0</v>
      </c>
      <c r="C25" s="137" t="s">
        <v>1</v>
      </c>
      <c r="D25" s="137" t="s">
        <v>2</v>
      </c>
      <c r="E25" s="137"/>
      <c r="F25" s="210"/>
      <c r="G25" s="145" t="s">
        <v>324</v>
      </c>
      <c r="H25" s="128" t="s">
        <v>398</v>
      </c>
      <c r="I25" s="202" t="s">
        <v>435</v>
      </c>
      <c r="J25" s="129" t="s">
        <v>438</v>
      </c>
      <c r="K25" s="129" t="s">
        <v>458</v>
      </c>
      <c r="L25" s="146"/>
      <c r="M25" s="169"/>
      <c r="N25" s="149"/>
      <c r="O25" s="150" t="s">
        <v>21</v>
      </c>
    </row>
    <row r="26" spans="1:16" ht="18" customHeight="1" thickTop="1" x14ac:dyDescent="0.2">
      <c r="A26" s="313">
        <v>1</v>
      </c>
      <c r="B26" s="330" t="s">
        <v>175</v>
      </c>
      <c r="C26" s="330" t="s">
        <v>176</v>
      </c>
      <c r="D26" s="335" t="s">
        <v>35</v>
      </c>
      <c r="E26" s="406"/>
      <c r="F26" s="406"/>
      <c r="G26" s="380"/>
      <c r="H26" s="397">
        <v>40</v>
      </c>
      <c r="I26" s="397">
        <v>52</v>
      </c>
      <c r="J26" s="397">
        <v>58</v>
      </c>
      <c r="K26" s="397">
        <v>58</v>
      </c>
      <c r="L26" s="397"/>
      <c r="M26" s="397"/>
      <c r="N26" s="397"/>
      <c r="O26" s="374">
        <f>SUM(G26:N26)</f>
        <v>208</v>
      </c>
    </row>
    <row r="27" spans="1:16" ht="18" customHeight="1" x14ac:dyDescent="0.2">
      <c r="A27" s="313">
        <v>2</v>
      </c>
      <c r="B27" s="338" t="s">
        <v>277</v>
      </c>
      <c r="C27" s="338" t="s">
        <v>278</v>
      </c>
      <c r="D27" s="338" t="s">
        <v>40</v>
      </c>
      <c r="E27" s="8"/>
      <c r="F27" s="8"/>
      <c r="G27" s="344">
        <v>41</v>
      </c>
      <c r="H27" s="265">
        <v>49</v>
      </c>
      <c r="I27" s="234">
        <v>44</v>
      </c>
      <c r="J27" s="265"/>
      <c r="K27" s="265">
        <v>49</v>
      </c>
      <c r="L27" s="265"/>
      <c r="M27" s="265"/>
      <c r="N27" s="265"/>
      <c r="O27" s="33">
        <f>SUM(G27:N27)</f>
        <v>183</v>
      </c>
    </row>
    <row r="28" spans="1:16" ht="18" customHeight="1" x14ac:dyDescent="0.2">
      <c r="A28" s="371">
        <v>3</v>
      </c>
      <c r="B28" s="284" t="s">
        <v>171</v>
      </c>
      <c r="C28" s="284" t="s">
        <v>172</v>
      </c>
      <c r="D28" s="284" t="s">
        <v>43</v>
      </c>
      <c r="E28" s="8"/>
      <c r="F28" s="8"/>
      <c r="G28" s="306">
        <v>38</v>
      </c>
      <c r="H28" s="265">
        <v>46</v>
      </c>
      <c r="I28" s="265">
        <v>38</v>
      </c>
      <c r="J28" s="265">
        <v>53</v>
      </c>
      <c r="K28" s="265">
        <v>45</v>
      </c>
      <c r="L28" s="265"/>
      <c r="M28" s="265"/>
      <c r="N28" s="265"/>
      <c r="O28" s="33">
        <f>SUM(G28:N28)-G28</f>
        <v>182</v>
      </c>
    </row>
    <row r="29" spans="1:16" ht="18" customHeight="1" x14ac:dyDescent="0.2">
      <c r="A29" s="371">
        <v>4</v>
      </c>
      <c r="B29" s="338" t="s">
        <v>177</v>
      </c>
      <c r="C29" s="338" t="s">
        <v>178</v>
      </c>
      <c r="D29" s="338" t="s">
        <v>40</v>
      </c>
      <c r="E29" s="8"/>
      <c r="F29" s="8"/>
      <c r="G29" s="344">
        <v>25</v>
      </c>
      <c r="H29" s="265">
        <v>57</v>
      </c>
      <c r="I29" s="265">
        <v>41</v>
      </c>
      <c r="J29" s="265" t="s">
        <v>5</v>
      </c>
      <c r="K29" s="265">
        <v>34</v>
      </c>
      <c r="L29" s="265"/>
      <c r="M29" s="265"/>
      <c r="N29" s="265"/>
      <c r="O29" s="33">
        <f>SUM(G29:N29)</f>
        <v>157</v>
      </c>
    </row>
    <row r="30" spans="1:16" ht="19" customHeight="1" x14ac:dyDescent="0.2">
      <c r="A30" s="371">
        <v>5</v>
      </c>
      <c r="B30" s="338" t="s">
        <v>173</v>
      </c>
      <c r="C30" s="338" t="s">
        <v>174</v>
      </c>
      <c r="D30" s="338" t="s">
        <v>46</v>
      </c>
      <c r="E30" s="8"/>
      <c r="F30" s="8"/>
      <c r="G30" s="344">
        <v>44</v>
      </c>
      <c r="H30" s="265">
        <v>44</v>
      </c>
      <c r="I30" s="265">
        <v>48</v>
      </c>
      <c r="J30" s="265"/>
      <c r="K30" s="265"/>
      <c r="L30" s="265"/>
      <c r="M30" s="265"/>
      <c r="N30" s="265"/>
      <c r="O30" s="33">
        <f>SUM(G30:N30)</f>
        <v>136</v>
      </c>
    </row>
    <row r="31" spans="1:16" ht="18" customHeight="1" x14ac:dyDescent="0.2">
      <c r="A31" s="371">
        <v>6</v>
      </c>
      <c r="B31" s="338" t="s">
        <v>181</v>
      </c>
      <c r="C31" s="338" t="s">
        <v>182</v>
      </c>
      <c r="D31" s="338" t="s">
        <v>40</v>
      </c>
      <c r="E31" s="8"/>
      <c r="F31" s="8"/>
      <c r="G31" s="344">
        <v>31</v>
      </c>
      <c r="H31" s="266">
        <v>34</v>
      </c>
      <c r="I31" s="266">
        <v>33</v>
      </c>
      <c r="J31" s="266"/>
      <c r="K31" s="266">
        <v>36</v>
      </c>
      <c r="L31" s="266"/>
      <c r="M31" s="266"/>
      <c r="N31" s="266"/>
      <c r="O31" s="33">
        <f>SUM(G31:N31)</f>
        <v>134</v>
      </c>
    </row>
    <row r="32" spans="1:16" ht="18" customHeight="1" x14ac:dyDescent="0.2">
      <c r="A32" s="371">
        <v>7</v>
      </c>
      <c r="B32" s="338" t="s">
        <v>271</v>
      </c>
      <c r="C32" s="338" t="s">
        <v>272</v>
      </c>
      <c r="D32" s="338" t="s">
        <v>35</v>
      </c>
      <c r="E32" s="8"/>
      <c r="F32" s="8"/>
      <c r="G32" s="344">
        <v>57</v>
      </c>
      <c r="H32" s="265">
        <v>62</v>
      </c>
      <c r="I32" s="265"/>
      <c r="J32" s="265"/>
      <c r="K32" s="265"/>
      <c r="L32" s="265"/>
      <c r="M32" s="265"/>
      <c r="N32" s="265"/>
      <c r="O32" s="33">
        <f t="shared" ref="O32" si="3">SUM(G32:N32)</f>
        <v>119</v>
      </c>
    </row>
    <row r="33" spans="1:15" ht="18" customHeight="1" x14ac:dyDescent="0.2">
      <c r="A33" s="313">
        <v>8</v>
      </c>
      <c r="B33" s="338" t="s">
        <v>273</v>
      </c>
      <c r="C33" s="338" t="s">
        <v>274</v>
      </c>
      <c r="D33" s="338" t="s">
        <v>35</v>
      </c>
      <c r="E33" s="8"/>
      <c r="F33" s="8"/>
      <c r="G33" s="344">
        <v>52</v>
      </c>
      <c r="H33" s="265"/>
      <c r="I33" s="265">
        <v>57</v>
      </c>
      <c r="J33" s="265"/>
      <c r="K33" s="265"/>
      <c r="L33" s="265"/>
      <c r="M33" s="265"/>
      <c r="N33" s="265"/>
      <c r="O33" s="33">
        <f t="shared" ref="O33" si="4">SUM(G33:N33)</f>
        <v>109</v>
      </c>
    </row>
    <row r="34" spans="1:15" ht="18" customHeight="1" x14ac:dyDescent="0.2">
      <c r="A34" s="371">
        <v>9</v>
      </c>
      <c r="B34" s="284" t="s">
        <v>183</v>
      </c>
      <c r="C34" s="284" t="s">
        <v>184</v>
      </c>
      <c r="D34" s="284" t="s">
        <v>40</v>
      </c>
      <c r="E34" s="8"/>
      <c r="F34" s="8"/>
      <c r="G34" s="344">
        <v>23</v>
      </c>
      <c r="H34" s="250"/>
      <c r="I34" s="265">
        <v>31</v>
      </c>
      <c r="J34" s="265"/>
      <c r="K34" s="265">
        <v>30</v>
      </c>
      <c r="L34" s="265"/>
      <c r="M34" s="265"/>
      <c r="N34" s="265"/>
      <c r="O34" s="33">
        <f t="shared" ref="O34:O43" si="5">SUM(G34:N34)</f>
        <v>84</v>
      </c>
    </row>
    <row r="35" spans="1:15" ht="18" customHeight="1" x14ac:dyDescent="0.2">
      <c r="A35" s="371">
        <v>10</v>
      </c>
      <c r="B35" s="284" t="s">
        <v>186</v>
      </c>
      <c r="C35" s="284" t="s">
        <v>187</v>
      </c>
      <c r="D35" s="284" t="s">
        <v>40</v>
      </c>
      <c r="E35" s="282"/>
      <c r="F35" s="281"/>
      <c r="G35" s="344">
        <v>20</v>
      </c>
      <c r="H35" s="266">
        <v>32</v>
      </c>
      <c r="I35" s="266"/>
      <c r="J35" s="266"/>
      <c r="K35" s="266">
        <v>28</v>
      </c>
      <c r="L35" s="266"/>
      <c r="M35" s="266"/>
      <c r="N35" s="266"/>
      <c r="O35" s="33">
        <f t="shared" si="5"/>
        <v>80</v>
      </c>
    </row>
    <row r="36" spans="1:15" ht="18" customHeight="1" x14ac:dyDescent="0.2">
      <c r="A36" s="371">
        <v>11</v>
      </c>
      <c r="B36" s="284" t="s">
        <v>439</v>
      </c>
      <c r="C36" s="284" t="s">
        <v>440</v>
      </c>
      <c r="D36" s="285" t="s">
        <v>190</v>
      </c>
      <c r="E36" s="8"/>
      <c r="F36" s="8"/>
      <c r="G36" s="234"/>
      <c r="H36" s="234"/>
      <c r="I36" s="234"/>
      <c r="J36" s="234">
        <v>42</v>
      </c>
      <c r="K36" s="234">
        <v>34</v>
      </c>
      <c r="L36" s="234"/>
      <c r="M36" s="234"/>
      <c r="N36" s="234"/>
      <c r="O36" s="33">
        <f t="shared" si="5"/>
        <v>76</v>
      </c>
    </row>
    <row r="37" spans="1:15" ht="18" customHeight="1" x14ac:dyDescent="0.2">
      <c r="A37" s="371">
        <v>12</v>
      </c>
      <c r="B37" s="338" t="s">
        <v>127</v>
      </c>
      <c r="C37" s="338" t="s">
        <v>287</v>
      </c>
      <c r="D37" s="338" t="s">
        <v>37</v>
      </c>
      <c r="E37" s="8"/>
      <c r="F37" s="8"/>
      <c r="G37" s="344">
        <v>22</v>
      </c>
      <c r="H37" s="265"/>
      <c r="I37" s="265"/>
      <c r="J37" s="265">
        <v>49</v>
      </c>
      <c r="K37" s="265"/>
      <c r="L37" s="265"/>
      <c r="M37" s="265"/>
      <c r="N37" s="265"/>
      <c r="O37" s="33">
        <f t="shared" si="5"/>
        <v>71</v>
      </c>
    </row>
    <row r="38" spans="1:15" ht="18" customHeight="1" x14ac:dyDescent="0.2">
      <c r="A38" s="371">
        <v>13</v>
      </c>
      <c r="B38" s="317" t="s">
        <v>283</v>
      </c>
      <c r="C38" s="317" t="s">
        <v>284</v>
      </c>
      <c r="D38" s="317" t="s">
        <v>129</v>
      </c>
      <c r="E38" s="407"/>
      <c r="F38" s="408"/>
      <c r="G38" s="404">
        <v>29</v>
      </c>
      <c r="H38" s="391">
        <v>40</v>
      </c>
      <c r="I38" s="391"/>
      <c r="J38" s="391"/>
      <c r="K38" s="391"/>
      <c r="L38" s="391"/>
      <c r="M38" s="391"/>
      <c r="N38" s="391"/>
      <c r="O38" s="99">
        <f t="shared" si="5"/>
        <v>69</v>
      </c>
    </row>
    <row r="39" spans="1:15" ht="18" customHeight="1" x14ac:dyDescent="0.2">
      <c r="A39" s="313">
        <v>14</v>
      </c>
      <c r="B39" s="284" t="s">
        <v>281</v>
      </c>
      <c r="C39" s="284" t="s">
        <v>282</v>
      </c>
      <c r="D39" s="284" t="s">
        <v>40</v>
      </c>
      <c r="E39" s="8"/>
      <c r="F39" s="8"/>
      <c r="G39" s="344">
        <v>33</v>
      </c>
      <c r="H39" s="265"/>
      <c r="I39" s="265">
        <v>35</v>
      </c>
      <c r="J39" s="265"/>
      <c r="K39" s="265"/>
      <c r="L39" s="265"/>
      <c r="M39" s="265"/>
      <c r="N39" s="265"/>
      <c r="O39" s="33">
        <f t="shared" si="5"/>
        <v>68</v>
      </c>
    </row>
    <row r="40" spans="1:15" ht="18" customHeight="1" x14ac:dyDescent="0.2">
      <c r="A40" s="371">
        <v>15</v>
      </c>
      <c r="B40" s="215" t="s">
        <v>396</v>
      </c>
      <c r="C40" s="215" t="s">
        <v>397</v>
      </c>
      <c r="D40" s="284" t="s">
        <v>43</v>
      </c>
      <c r="E40" s="205"/>
      <c r="F40" s="205"/>
      <c r="G40" s="258"/>
      <c r="H40" s="331">
        <v>27</v>
      </c>
      <c r="I40" s="258"/>
      <c r="J40" s="258">
        <v>39</v>
      </c>
      <c r="K40" s="258"/>
      <c r="L40" s="258"/>
      <c r="M40" s="258"/>
      <c r="N40" s="258"/>
      <c r="O40" s="100">
        <f t="shared" si="5"/>
        <v>66</v>
      </c>
    </row>
    <row r="41" spans="1:15" ht="18" customHeight="1" x14ac:dyDescent="0.2">
      <c r="A41" s="371">
        <v>16</v>
      </c>
      <c r="B41" s="215" t="s">
        <v>185</v>
      </c>
      <c r="C41" s="215" t="s">
        <v>85</v>
      </c>
      <c r="D41" s="285" t="s">
        <v>86</v>
      </c>
      <c r="E41" s="8"/>
      <c r="F41" s="8"/>
      <c r="G41" s="344"/>
      <c r="H41" s="250">
        <v>30</v>
      </c>
      <c r="I41" s="265">
        <v>29</v>
      </c>
      <c r="J41" s="265"/>
      <c r="K41" s="265"/>
      <c r="L41" s="265"/>
      <c r="M41" s="265"/>
      <c r="N41" s="265"/>
      <c r="O41" s="33">
        <f t="shared" si="5"/>
        <v>59</v>
      </c>
    </row>
    <row r="42" spans="1:15" ht="20" customHeight="1" x14ac:dyDescent="0.2">
      <c r="A42" s="371">
        <v>17</v>
      </c>
      <c r="B42" s="215" t="s">
        <v>31</v>
      </c>
      <c r="C42" s="215" t="s">
        <v>410</v>
      </c>
      <c r="D42" s="284" t="s">
        <v>40</v>
      </c>
      <c r="E42" s="225"/>
      <c r="F42" s="8"/>
      <c r="G42" s="344"/>
      <c r="H42" s="265">
        <v>53</v>
      </c>
      <c r="I42" s="265"/>
      <c r="J42" s="265"/>
      <c r="K42" s="265"/>
      <c r="L42" s="265"/>
      <c r="M42" s="265"/>
      <c r="N42" s="265"/>
      <c r="O42" s="33">
        <f t="shared" si="5"/>
        <v>53</v>
      </c>
    </row>
    <row r="43" spans="1:15" ht="19" customHeight="1" x14ac:dyDescent="0.2">
      <c r="A43" s="371">
        <v>17</v>
      </c>
      <c r="B43" s="384" t="s">
        <v>188</v>
      </c>
      <c r="C43" s="284" t="s">
        <v>189</v>
      </c>
      <c r="D43" s="318" t="s">
        <v>190</v>
      </c>
      <c r="E43" s="225"/>
      <c r="F43" s="8"/>
      <c r="G43" s="344"/>
      <c r="H43" s="265"/>
      <c r="I43" s="265"/>
      <c r="J43" s="265"/>
      <c r="K43" s="265">
        <v>53</v>
      </c>
      <c r="L43" s="265"/>
      <c r="M43" s="265"/>
      <c r="N43" s="265"/>
      <c r="O43" s="33">
        <f t="shared" si="5"/>
        <v>53</v>
      </c>
    </row>
    <row r="44" spans="1:15" ht="19" customHeight="1" x14ac:dyDescent="0.2">
      <c r="A44" s="371">
        <v>19</v>
      </c>
      <c r="B44" s="284" t="s">
        <v>275</v>
      </c>
      <c r="C44" s="284" t="s">
        <v>276</v>
      </c>
      <c r="D44" s="284" t="s">
        <v>40</v>
      </c>
      <c r="E44" s="282"/>
      <c r="F44" s="281"/>
      <c r="G44" s="344">
        <v>48</v>
      </c>
      <c r="H44" s="266"/>
      <c r="I44" s="265"/>
      <c r="J44" s="266"/>
      <c r="K44" s="266"/>
      <c r="L44" s="266"/>
      <c r="M44" s="266"/>
      <c r="N44" s="266"/>
      <c r="O44" s="33">
        <f t="shared" ref="O44:O45" si="6">SUM(G44:N44)</f>
        <v>48</v>
      </c>
    </row>
    <row r="45" spans="1:15" ht="19" customHeight="1" x14ac:dyDescent="0.2">
      <c r="A45" s="313">
        <v>20</v>
      </c>
      <c r="B45" s="384" t="s">
        <v>179</v>
      </c>
      <c r="C45" s="340" t="s">
        <v>180</v>
      </c>
      <c r="D45" s="339" t="s">
        <v>40</v>
      </c>
      <c r="E45" s="282"/>
      <c r="F45" s="281"/>
      <c r="G45" s="344"/>
      <c r="H45" s="266"/>
      <c r="I45" s="265"/>
      <c r="J45" s="266"/>
      <c r="K45" s="266">
        <v>42</v>
      </c>
      <c r="L45" s="266"/>
      <c r="M45" s="266"/>
      <c r="N45" s="266"/>
      <c r="O45" s="33">
        <f t="shared" si="6"/>
        <v>42</v>
      </c>
    </row>
    <row r="46" spans="1:15" ht="19" customHeight="1" x14ac:dyDescent="0.2">
      <c r="A46" s="371">
        <v>21</v>
      </c>
      <c r="B46" s="445" t="s">
        <v>121</v>
      </c>
      <c r="C46" s="104" t="s">
        <v>393</v>
      </c>
      <c r="D46" s="339" t="s">
        <v>329</v>
      </c>
      <c r="E46" s="8"/>
      <c r="F46" s="8"/>
      <c r="G46" s="234"/>
      <c r="H46" s="234"/>
      <c r="I46" s="234"/>
      <c r="J46" s="234"/>
      <c r="K46" s="234">
        <v>39</v>
      </c>
      <c r="L46" s="234"/>
      <c r="M46" s="234"/>
      <c r="N46" s="234"/>
      <c r="O46" s="33">
        <f t="shared" ref="O46:O52" si="7">SUM(G46:N46)</f>
        <v>39</v>
      </c>
    </row>
    <row r="47" spans="1:15" ht="18" customHeight="1" x14ac:dyDescent="0.2">
      <c r="A47" s="371">
        <v>22</v>
      </c>
      <c r="B47" s="215" t="s">
        <v>411</v>
      </c>
      <c r="C47" s="215" t="s">
        <v>412</v>
      </c>
      <c r="D47" s="284" t="s">
        <v>40</v>
      </c>
      <c r="E47" s="8"/>
      <c r="F47" s="8"/>
      <c r="G47" s="344"/>
      <c r="H47" s="266">
        <v>36</v>
      </c>
      <c r="I47" s="266"/>
      <c r="J47" s="266"/>
      <c r="K47" s="266"/>
      <c r="L47" s="266"/>
      <c r="M47" s="266"/>
      <c r="N47" s="266"/>
      <c r="O47" s="33">
        <f t="shared" si="7"/>
        <v>36</v>
      </c>
    </row>
    <row r="48" spans="1:15" ht="17" customHeight="1" x14ac:dyDescent="0.2">
      <c r="A48" s="371">
        <v>23</v>
      </c>
      <c r="B48" s="284" t="s">
        <v>279</v>
      </c>
      <c r="C48" s="284" t="s">
        <v>280</v>
      </c>
      <c r="D48" s="284" t="s">
        <v>30</v>
      </c>
      <c r="E48" s="225"/>
      <c r="F48" s="8"/>
      <c r="G48" s="344">
        <v>35</v>
      </c>
      <c r="H48" s="234"/>
      <c r="I48" s="265"/>
      <c r="J48" s="265"/>
      <c r="K48" s="265"/>
      <c r="L48" s="265"/>
      <c r="M48" s="265"/>
      <c r="N48" s="265"/>
      <c r="O48" s="33">
        <f t="shared" si="7"/>
        <v>35</v>
      </c>
    </row>
    <row r="49" spans="1:22" ht="18" customHeight="1" x14ac:dyDescent="0.2">
      <c r="A49" s="371">
        <v>24</v>
      </c>
      <c r="B49" s="335" t="s">
        <v>285</v>
      </c>
      <c r="C49" s="335" t="s">
        <v>286</v>
      </c>
      <c r="D49" s="341" t="s">
        <v>40</v>
      </c>
      <c r="E49" s="8"/>
      <c r="F49" s="8"/>
      <c r="G49" s="344">
        <v>29</v>
      </c>
      <c r="H49" s="250"/>
      <c r="I49" s="265"/>
      <c r="J49" s="265"/>
      <c r="K49" s="265"/>
      <c r="L49" s="265"/>
      <c r="M49" s="265"/>
      <c r="N49" s="265"/>
      <c r="O49" s="33">
        <f t="shared" si="7"/>
        <v>29</v>
      </c>
    </row>
    <row r="50" spans="1:22" ht="18" customHeight="1" x14ac:dyDescent="0.2">
      <c r="A50" s="371">
        <v>25</v>
      </c>
      <c r="B50" s="384" t="s">
        <v>193</v>
      </c>
      <c r="C50" s="340" t="s">
        <v>194</v>
      </c>
      <c r="D50" s="424" t="s">
        <v>40</v>
      </c>
      <c r="E50" s="8"/>
      <c r="F50" s="8"/>
      <c r="G50" s="344"/>
      <c r="H50" s="250"/>
      <c r="I50" s="265"/>
      <c r="J50" s="265"/>
      <c r="K50" s="265">
        <v>28</v>
      </c>
      <c r="L50" s="265"/>
      <c r="M50" s="265"/>
      <c r="N50" s="265"/>
      <c r="O50" s="33">
        <f t="shared" si="7"/>
        <v>28</v>
      </c>
    </row>
    <row r="51" spans="1:22" ht="17" customHeight="1" x14ac:dyDescent="0.2">
      <c r="A51" s="313">
        <v>25</v>
      </c>
      <c r="B51" s="104" t="s">
        <v>394</v>
      </c>
      <c r="C51" s="104" t="s">
        <v>395</v>
      </c>
      <c r="D51" s="424" t="s">
        <v>37</v>
      </c>
      <c r="E51" s="8"/>
      <c r="F51" s="8"/>
      <c r="G51" s="344"/>
      <c r="H51" s="250">
        <v>28</v>
      </c>
      <c r="I51" s="265"/>
      <c r="J51" s="265"/>
      <c r="K51" s="265"/>
      <c r="L51" s="265"/>
      <c r="M51" s="265"/>
      <c r="N51" s="265"/>
      <c r="O51" s="33">
        <f t="shared" si="7"/>
        <v>28</v>
      </c>
    </row>
    <row r="52" spans="1:22" ht="19" customHeight="1" x14ac:dyDescent="0.2">
      <c r="A52" s="371">
        <v>27</v>
      </c>
      <c r="B52" s="338" t="s">
        <v>47</v>
      </c>
      <c r="C52" s="338" t="s">
        <v>288</v>
      </c>
      <c r="D52" s="386" t="s">
        <v>37</v>
      </c>
      <c r="E52" s="282"/>
      <c r="F52" s="281"/>
      <c r="G52" s="344">
        <v>21</v>
      </c>
      <c r="H52" s="266"/>
      <c r="I52" s="266"/>
      <c r="J52" s="266"/>
      <c r="K52" s="266"/>
      <c r="L52" s="266"/>
      <c r="M52" s="266"/>
      <c r="N52" s="266"/>
      <c r="O52" s="33">
        <f t="shared" si="7"/>
        <v>21</v>
      </c>
      <c r="V52" s="12" t="s">
        <v>5</v>
      </c>
    </row>
    <row r="53" spans="1:22" ht="18" customHeight="1" x14ac:dyDescent="0.15">
      <c r="A53" s="7"/>
      <c r="R53" s="86" t="s">
        <v>23</v>
      </c>
      <c r="V53" s="12"/>
    </row>
    <row r="54" spans="1:22" ht="21" customHeight="1" thickBot="1" x14ac:dyDescent="0.25">
      <c r="A54" s="132"/>
      <c r="B54" s="135" t="s">
        <v>325</v>
      </c>
      <c r="C54" s="121"/>
      <c r="D54" s="121"/>
      <c r="E54" s="122"/>
      <c r="F54" s="123"/>
      <c r="G54" s="123"/>
      <c r="H54" s="123"/>
      <c r="I54" s="123"/>
      <c r="J54" s="123"/>
      <c r="K54" s="123"/>
      <c r="L54" s="123"/>
      <c r="M54" s="123"/>
      <c r="N54" s="123"/>
      <c r="O54" s="133"/>
    </row>
    <row r="55" spans="1:22" ht="33" customHeight="1" thickTop="1" thickBot="1" x14ac:dyDescent="0.2">
      <c r="A55" s="138" t="s">
        <v>27</v>
      </c>
      <c r="B55" s="137" t="s">
        <v>3</v>
      </c>
      <c r="C55" s="137" t="s">
        <v>4</v>
      </c>
      <c r="D55" s="137" t="s">
        <v>0</v>
      </c>
      <c r="E55" s="137" t="s">
        <v>1</v>
      </c>
      <c r="F55" s="137" t="s">
        <v>2</v>
      </c>
      <c r="G55" s="127" t="s">
        <v>324</v>
      </c>
      <c r="H55" s="128" t="s">
        <v>398</v>
      </c>
      <c r="I55" s="202" t="s">
        <v>435</v>
      </c>
      <c r="J55" s="129" t="s">
        <v>438</v>
      </c>
      <c r="K55" s="128" t="s">
        <v>458</v>
      </c>
      <c r="L55" s="146"/>
      <c r="M55" s="169"/>
      <c r="N55" s="149"/>
      <c r="O55" s="150" t="s">
        <v>21</v>
      </c>
    </row>
    <row r="56" spans="1:22" ht="16" customHeight="1" thickTop="1" x14ac:dyDescent="0.2">
      <c r="A56" s="252">
        <v>1</v>
      </c>
      <c r="B56" s="215" t="s">
        <v>406</v>
      </c>
      <c r="C56" s="215" t="s">
        <v>407</v>
      </c>
      <c r="D56" s="215" t="s">
        <v>408</v>
      </c>
      <c r="E56" s="215" t="s">
        <v>409</v>
      </c>
      <c r="F56" s="104" t="s">
        <v>35</v>
      </c>
      <c r="G56" s="8"/>
      <c r="H56" s="238">
        <v>57</v>
      </c>
      <c r="I56" s="250">
        <v>52</v>
      </c>
      <c r="J56" s="250">
        <v>53</v>
      </c>
      <c r="K56" s="250">
        <v>53</v>
      </c>
      <c r="L56" s="250"/>
      <c r="M56" s="250"/>
      <c r="N56" s="250"/>
      <c r="O56" s="100">
        <f>SUM(G56:N56)</f>
        <v>215</v>
      </c>
    </row>
    <row r="57" spans="1:22" ht="16" customHeight="1" x14ac:dyDescent="0.2">
      <c r="A57" s="252">
        <v>2</v>
      </c>
      <c r="B57" s="338" t="s">
        <v>314</v>
      </c>
      <c r="C57" s="338" t="s">
        <v>315</v>
      </c>
      <c r="D57" s="338" t="s">
        <v>316</v>
      </c>
      <c r="E57" s="338" t="s">
        <v>317</v>
      </c>
      <c r="F57" s="339" t="s">
        <v>190</v>
      </c>
      <c r="G57" s="344">
        <v>48</v>
      </c>
      <c r="H57" s="265"/>
      <c r="I57" s="265">
        <v>57</v>
      </c>
      <c r="J57" s="265">
        <v>49</v>
      </c>
      <c r="K57" s="265">
        <v>58</v>
      </c>
      <c r="L57" s="265"/>
      <c r="M57" s="265"/>
      <c r="N57" s="265"/>
      <c r="O57" s="100">
        <f>SUM(G57:N57)</f>
        <v>212</v>
      </c>
    </row>
    <row r="58" spans="1:22" ht="16" customHeight="1" x14ac:dyDescent="0.2">
      <c r="A58" s="252">
        <v>3</v>
      </c>
      <c r="B58" s="284" t="s">
        <v>318</v>
      </c>
      <c r="C58" s="284" t="s">
        <v>319</v>
      </c>
      <c r="D58" s="284" t="s">
        <v>277</v>
      </c>
      <c r="E58" s="284" t="s">
        <v>278</v>
      </c>
      <c r="F58" s="285" t="s">
        <v>40</v>
      </c>
      <c r="G58" s="306">
        <v>44</v>
      </c>
      <c r="H58" s="260">
        <v>53</v>
      </c>
      <c r="I58" s="260">
        <v>48</v>
      </c>
      <c r="J58" s="260"/>
      <c r="K58" s="260"/>
      <c r="L58" s="260"/>
      <c r="M58" s="260"/>
      <c r="N58" s="260"/>
      <c r="O58" s="100">
        <f t="shared" ref="O58" si="8">SUM(G58:N58)</f>
        <v>145</v>
      </c>
    </row>
    <row r="59" spans="1:22" ht="16" customHeight="1" x14ac:dyDescent="0.2">
      <c r="A59" s="271">
        <v>4</v>
      </c>
      <c r="B59" s="338" t="s">
        <v>436</v>
      </c>
      <c r="C59" s="338" t="s">
        <v>437</v>
      </c>
      <c r="D59" s="338" t="s">
        <v>175</v>
      </c>
      <c r="E59" s="338" t="s">
        <v>176</v>
      </c>
      <c r="F59" s="339" t="s">
        <v>35</v>
      </c>
      <c r="G59" s="8"/>
      <c r="H59" s="8"/>
      <c r="I59" s="8">
        <v>44</v>
      </c>
      <c r="J59" s="234">
        <v>45</v>
      </c>
      <c r="K59" s="234">
        <v>49</v>
      </c>
      <c r="L59" s="234"/>
      <c r="M59" s="234"/>
      <c r="N59" s="234"/>
      <c r="O59" s="33">
        <f>SUM(G59:N59)</f>
        <v>138</v>
      </c>
    </row>
    <row r="60" spans="1:22" ht="16" customHeight="1" x14ac:dyDescent="0.2">
      <c r="A60" s="252">
        <v>5</v>
      </c>
      <c r="B60" s="284" t="s">
        <v>320</v>
      </c>
      <c r="C60" s="284" t="s">
        <v>321</v>
      </c>
      <c r="D60" s="284" t="s">
        <v>181</v>
      </c>
      <c r="E60" s="284" t="s">
        <v>182</v>
      </c>
      <c r="F60" s="285" t="s">
        <v>40</v>
      </c>
      <c r="G60" s="306">
        <v>41</v>
      </c>
      <c r="H60" s="265">
        <v>49</v>
      </c>
      <c r="I60" s="265"/>
      <c r="J60" s="265"/>
      <c r="K60" s="265">
        <v>45</v>
      </c>
      <c r="L60" s="265"/>
      <c r="M60" s="265"/>
      <c r="N60" s="265"/>
      <c r="O60" s="100">
        <f>SUM(G60:N60)</f>
        <v>135</v>
      </c>
    </row>
    <row r="61" spans="1:22" ht="16" customHeight="1" x14ac:dyDescent="0.2">
      <c r="A61" s="271">
        <v>6</v>
      </c>
      <c r="B61" s="284" t="s">
        <v>322</v>
      </c>
      <c r="C61" s="284" t="s">
        <v>323</v>
      </c>
      <c r="D61" s="284" t="s">
        <v>185</v>
      </c>
      <c r="E61" s="284" t="s">
        <v>85</v>
      </c>
      <c r="F61" s="285" t="s">
        <v>86</v>
      </c>
      <c r="G61" s="306">
        <v>38</v>
      </c>
      <c r="H61" s="266">
        <v>46</v>
      </c>
      <c r="I61" s="266"/>
      <c r="J61" s="266"/>
      <c r="K61" s="266"/>
      <c r="L61" s="266"/>
      <c r="M61" s="266"/>
      <c r="N61" s="266"/>
      <c r="O61" s="100">
        <f>SUM(G61:N61)</f>
        <v>84</v>
      </c>
    </row>
    <row r="62" spans="1:22" ht="18" customHeight="1" x14ac:dyDescent="0.2">
      <c r="A62" s="252">
        <v>7</v>
      </c>
      <c r="B62" s="215" t="s">
        <v>403</v>
      </c>
      <c r="C62" s="215" t="s">
        <v>404</v>
      </c>
      <c r="D62" s="215" t="s">
        <v>405</v>
      </c>
      <c r="E62" s="215" t="s">
        <v>272</v>
      </c>
      <c r="F62" s="105" t="s">
        <v>40</v>
      </c>
      <c r="G62" s="229"/>
      <c r="H62" s="323">
        <v>62</v>
      </c>
      <c r="I62" s="280"/>
      <c r="J62" s="280"/>
      <c r="K62" s="280"/>
      <c r="L62" s="280"/>
      <c r="M62" s="280"/>
      <c r="N62" s="283"/>
      <c r="O62" s="100">
        <f>SUM(G62:N62)</f>
        <v>62</v>
      </c>
    </row>
    <row r="63" spans="1:22" ht="16" customHeight="1" x14ac:dyDescent="0.2">
      <c r="A63" s="271">
        <v>8</v>
      </c>
      <c r="B63" s="338" t="s">
        <v>443</v>
      </c>
      <c r="C63" s="338" t="s">
        <v>444</v>
      </c>
      <c r="D63" s="338" t="s">
        <v>445</v>
      </c>
      <c r="E63" s="338" t="s">
        <v>446</v>
      </c>
      <c r="F63" s="339" t="s">
        <v>329</v>
      </c>
      <c r="G63" s="8"/>
      <c r="H63" s="8"/>
      <c r="I63" s="8"/>
      <c r="J63" s="234">
        <v>58</v>
      </c>
      <c r="K63" s="234"/>
      <c r="L63" s="234"/>
      <c r="M63" s="234"/>
      <c r="N63" s="234"/>
      <c r="O63" s="33">
        <f>SUM(G63:N63)</f>
        <v>58</v>
      </c>
    </row>
    <row r="64" spans="1:22" ht="18" customHeight="1" x14ac:dyDescent="0.2">
      <c r="A64" s="252">
        <v>9</v>
      </c>
      <c r="B64" s="335" t="s">
        <v>306</v>
      </c>
      <c r="C64" s="335" t="s">
        <v>307</v>
      </c>
      <c r="D64" s="335" t="s">
        <v>308</v>
      </c>
      <c r="E64" s="335" t="s">
        <v>309</v>
      </c>
      <c r="F64" s="336" t="s">
        <v>53</v>
      </c>
      <c r="G64" s="343">
        <v>57</v>
      </c>
      <c r="H64" s="280"/>
      <c r="I64" s="280"/>
      <c r="J64" s="280"/>
      <c r="K64" s="280"/>
      <c r="L64" s="280"/>
      <c r="M64" s="280"/>
      <c r="N64" s="280"/>
      <c r="O64" s="99">
        <f t="shared" ref="O64:O65" si="9">SUM(G64:N64)</f>
        <v>57</v>
      </c>
      <c r="P64" s="116"/>
    </row>
    <row r="65" spans="1:19" ht="16" customHeight="1" x14ac:dyDescent="0.2">
      <c r="A65" s="271">
        <v>10</v>
      </c>
      <c r="B65" s="338" t="s">
        <v>310</v>
      </c>
      <c r="C65" s="338" t="s">
        <v>311</v>
      </c>
      <c r="D65" s="338" t="s">
        <v>312</v>
      </c>
      <c r="E65" s="338" t="s">
        <v>313</v>
      </c>
      <c r="F65" s="339" t="s">
        <v>69</v>
      </c>
      <c r="G65" s="344">
        <v>52</v>
      </c>
      <c r="H65" s="8"/>
      <c r="I65" s="265"/>
      <c r="J65" s="265"/>
      <c r="K65" s="265"/>
      <c r="L65" s="265"/>
      <c r="M65" s="265"/>
      <c r="N65" s="265"/>
      <c r="O65" s="33">
        <f t="shared" si="9"/>
        <v>52</v>
      </c>
    </row>
    <row r="66" spans="1:19" ht="16" customHeight="1" x14ac:dyDescent="0.2">
      <c r="A66" s="252">
        <v>11</v>
      </c>
      <c r="B66" s="338" t="s">
        <v>447</v>
      </c>
      <c r="C66" s="338" t="s">
        <v>448</v>
      </c>
      <c r="D66" s="338" t="s">
        <v>146</v>
      </c>
      <c r="E66" s="338" t="s">
        <v>85</v>
      </c>
      <c r="F66" s="339" t="s">
        <v>86</v>
      </c>
      <c r="G66" s="8"/>
      <c r="H66" s="8"/>
      <c r="I66" s="8"/>
      <c r="J66" s="234">
        <v>42</v>
      </c>
      <c r="K66" s="234"/>
      <c r="L66" s="234"/>
      <c r="M66" s="234"/>
      <c r="N66" s="234"/>
      <c r="O66" s="33">
        <f>SUM(G66:N66)</f>
        <v>42</v>
      </c>
    </row>
    <row r="67" spans="1:19" ht="16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9" ht="20" customHeight="1" x14ac:dyDescent="0.15"/>
    <row r="69" spans="1:19" ht="16" customHeight="1" x14ac:dyDescent="0.15">
      <c r="I69" s="86"/>
    </row>
    <row r="70" spans="1:19" ht="16" customHeight="1" x14ac:dyDescent="0.15"/>
    <row r="71" spans="1:19" ht="17" customHeight="1" x14ac:dyDescent="0.15"/>
    <row r="72" spans="1:19" ht="16" customHeight="1" x14ac:dyDescent="0.15"/>
    <row r="73" spans="1:19" ht="16" customHeight="1" x14ac:dyDescent="0.15"/>
    <row r="74" spans="1:19" ht="16" customHeight="1" x14ac:dyDescent="0.15"/>
    <row r="75" spans="1:19" ht="17" customHeight="1" x14ac:dyDescent="0.15"/>
    <row r="76" spans="1:19" ht="16" customHeight="1" x14ac:dyDescent="0.15"/>
    <row r="77" spans="1:19" ht="16" customHeight="1" x14ac:dyDescent="0.15">
      <c r="R77" s="12" t="s">
        <v>5</v>
      </c>
      <c r="S77" s="12" t="s">
        <v>5</v>
      </c>
    </row>
    <row r="78" spans="1:19" ht="16" customHeight="1" x14ac:dyDescent="0.15">
      <c r="A78" s="5"/>
      <c r="R78" s="12"/>
      <c r="S78" s="12"/>
    </row>
    <row r="79" spans="1:19" ht="17" customHeight="1" x14ac:dyDescent="0.15">
      <c r="A79" s="5"/>
      <c r="B79" s="69"/>
      <c r="C79" s="69"/>
      <c r="D79" s="69"/>
      <c r="E79" s="69"/>
      <c r="F79" s="69"/>
      <c r="N79" s="64"/>
      <c r="O79" s="64"/>
      <c r="Q79" s="86"/>
      <c r="R79" s="12"/>
      <c r="S79" s="12"/>
    </row>
    <row r="80" spans="1:19" ht="16" customHeight="1" x14ac:dyDescent="0.15">
      <c r="A80" s="5"/>
      <c r="B80" s="106"/>
      <c r="C80" s="106"/>
      <c r="D80" s="106"/>
      <c r="E80" s="106"/>
      <c r="F80" s="106"/>
      <c r="N80" s="64"/>
      <c r="O80" s="64"/>
      <c r="S80" s="12"/>
    </row>
    <row r="81" spans="1:19" ht="16" customHeight="1" x14ac:dyDescent="0.15">
      <c r="A81" s="5"/>
      <c r="B81" s="69"/>
      <c r="C81" s="69"/>
      <c r="D81" s="85"/>
      <c r="E81" s="85"/>
      <c r="F81" s="69"/>
      <c r="G81" s="50"/>
      <c r="H81" s="39"/>
      <c r="I81" s="39"/>
      <c r="J81" s="39"/>
      <c r="K81" s="39"/>
      <c r="L81" s="39"/>
      <c r="M81" s="39"/>
      <c r="N81" s="39"/>
      <c r="O81" s="39"/>
      <c r="S81" s="12"/>
    </row>
    <row r="82" spans="1:19" ht="16" customHeight="1" x14ac:dyDescent="0.15">
      <c r="A82" s="5"/>
      <c r="B82" s="106"/>
      <c r="C82" s="106"/>
      <c r="D82" s="106"/>
      <c r="E82" s="106"/>
      <c r="F82" s="106"/>
      <c r="G82" s="50"/>
      <c r="H82" s="64"/>
      <c r="I82" s="64"/>
      <c r="J82" s="64"/>
      <c r="K82" s="64"/>
      <c r="L82" s="64"/>
      <c r="M82" s="64"/>
      <c r="N82" s="64"/>
      <c r="O82" s="64"/>
      <c r="S82" s="12"/>
    </row>
    <row r="83" spans="1:19" ht="17" customHeight="1" x14ac:dyDescent="0.15">
      <c r="S83" s="12"/>
    </row>
    <row r="84" spans="1:19" ht="16" customHeight="1" x14ac:dyDescent="0.15">
      <c r="S84" s="12"/>
    </row>
    <row r="85" spans="1:19" ht="16" customHeight="1" x14ac:dyDescent="0.15">
      <c r="S85" s="12"/>
    </row>
    <row r="86" spans="1:19" ht="16" customHeight="1" x14ac:dyDescent="0.15">
      <c r="S86" s="12"/>
    </row>
    <row r="87" spans="1:19" ht="16" customHeight="1" x14ac:dyDescent="0.15">
      <c r="S87" s="12"/>
    </row>
    <row r="88" spans="1:19" ht="15" customHeight="1" x14ac:dyDescent="0.15"/>
    <row r="89" spans="1:19" ht="15" customHeight="1" x14ac:dyDescent="0.15">
      <c r="S89" s="12"/>
    </row>
    <row r="90" spans="1:19" ht="15" customHeight="1" x14ac:dyDescent="0.15">
      <c r="S90" s="12"/>
    </row>
    <row r="91" spans="1:19" ht="15" customHeight="1" x14ac:dyDescent="0.15">
      <c r="S91" s="12"/>
    </row>
    <row r="92" spans="1:19" ht="15" customHeight="1" x14ac:dyDescent="0.15">
      <c r="S92" s="12"/>
    </row>
    <row r="93" spans="1:19" ht="15" customHeight="1" x14ac:dyDescent="0.15"/>
    <row r="94" spans="1:19" ht="18" customHeight="1" x14ac:dyDescent="0.15"/>
    <row r="95" spans="1:19" ht="15" customHeight="1" x14ac:dyDescent="0.15"/>
    <row r="96" spans="1:19" ht="15" customHeight="1" x14ac:dyDescent="0.15"/>
    <row r="97" spans="18:20" ht="15" customHeight="1" x14ac:dyDescent="0.15"/>
    <row r="98" spans="18:20" ht="15" customHeight="1" x14ac:dyDescent="0.15"/>
    <row r="99" spans="18:20" ht="15" customHeight="1" x14ac:dyDescent="0.15"/>
    <row r="100" spans="18:20" ht="15" customHeight="1" x14ac:dyDescent="0.15">
      <c r="S100" s="43"/>
    </row>
    <row r="101" spans="18:20" ht="15" customHeight="1" x14ac:dyDescent="0.15"/>
    <row r="102" spans="18:20" ht="15" customHeight="1" x14ac:dyDescent="0.15"/>
    <row r="103" spans="18:20" ht="15" customHeight="1" x14ac:dyDescent="0.15">
      <c r="R103" s="103"/>
    </row>
    <row r="104" spans="18:20" ht="15" customHeight="1" x14ac:dyDescent="0.15"/>
    <row r="105" spans="18:20" ht="15" customHeight="1" x14ac:dyDescent="0.15"/>
    <row r="106" spans="18:20" ht="15" customHeight="1" x14ac:dyDescent="0.15">
      <c r="T106" s="86"/>
    </row>
    <row r="107" spans="18:20" ht="15" customHeight="1" x14ac:dyDescent="0.15"/>
    <row r="108" spans="18:20" ht="15" customHeight="1" x14ac:dyDescent="0.15"/>
    <row r="109" spans="18:20" ht="15" customHeight="1" x14ac:dyDescent="0.15"/>
    <row r="110" spans="18:20" ht="15" customHeight="1" x14ac:dyDescent="0.15"/>
    <row r="111" spans="18:20" ht="16.5" customHeight="1" x14ac:dyDescent="0.15"/>
    <row r="112" spans="18:20" ht="16.5" customHeight="1" x14ac:dyDescent="0.15"/>
    <row r="113" spans="17:18" ht="16.5" customHeight="1" x14ac:dyDescent="0.15">
      <c r="Q113" s="86" t="s">
        <v>5</v>
      </c>
    </row>
    <row r="114" spans="17:18" ht="16.5" customHeight="1" x14ac:dyDescent="0.15"/>
    <row r="115" spans="17:18" ht="16.5" customHeight="1" x14ac:dyDescent="0.15"/>
    <row r="116" spans="17:18" ht="16.5" customHeight="1" x14ac:dyDescent="0.15"/>
    <row r="117" spans="17:18" ht="15.75" customHeight="1" x14ac:dyDescent="0.15"/>
    <row r="118" spans="17:18" ht="18.75" customHeight="1" x14ac:dyDescent="0.15"/>
    <row r="119" spans="17:18" ht="32.25" customHeight="1" x14ac:dyDescent="0.15"/>
    <row r="120" spans="17:18" ht="19.5" customHeight="1" x14ac:dyDescent="0.15"/>
    <row r="121" spans="17:18" ht="19.5" customHeight="1" x14ac:dyDescent="0.15"/>
    <row r="122" spans="17:18" ht="19.5" customHeight="1" x14ac:dyDescent="0.15">
      <c r="Q122" s="86" t="s">
        <v>5</v>
      </c>
    </row>
    <row r="123" spans="17:18" ht="19.5" customHeight="1" x14ac:dyDescent="0.15"/>
    <row r="124" spans="17:18" ht="19.5" customHeight="1" x14ac:dyDescent="0.15"/>
    <row r="125" spans="17:18" ht="19.5" customHeight="1" x14ac:dyDescent="0.15">
      <c r="R125" s="86" t="s">
        <v>23</v>
      </c>
    </row>
    <row r="126" spans="17:18" ht="19.5" customHeight="1" x14ac:dyDescent="0.15"/>
    <row r="127" spans="17:18" ht="19.5" customHeight="1" x14ac:dyDescent="0.15"/>
    <row r="128" spans="17:18" ht="19.5" customHeight="1" x14ac:dyDescent="0.15"/>
    <row r="129" spans="17:18" ht="19.5" customHeight="1" x14ac:dyDescent="0.15"/>
    <row r="130" spans="17:18" ht="19.5" customHeight="1" x14ac:dyDescent="0.15"/>
    <row r="131" spans="17:18" ht="19.5" customHeight="1" x14ac:dyDescent="0.15"/>
    <row r="132" spans="17:18" ht="30" customHeight="1" x14ac:dyDescent="0.15"/>
    <row r="133" spans="17:18" ht="19.5" customHeight="1" x14ac:dyDescent="0.15">
      <c r="R133" s="86"/>
    </row>
    <row r="134" spans="17:18" ht="19.5" customHeight="1" x14ac:dyDescent="0.15"/>
    <row r="135" spans="17:18" ht="19.5" customHeight="1" x14ac:dyDescent="0.15"/>
    <row r="136" spans="17:18" ht="19.5" customHeight="1" x14ac:dyDescent="0.15"/>
    <row r="137" spans="17:18" ht="19.5" customHeight="1" x14ac:dyDescent="0.15">
      <c r="R137" s="86" t="s">
        <v>5</v>
      </c>
    </row>
    <row r="138" spans="17:18" ht="19.5" customHeight="1" x14ac:dyDescent="0.15"/>
    <row r="139" spans="17:18" ht="19.5" customHeight="1" x14ac:dyDescent="0.15"/>
    <row r="140" spans="17:18" ht="19.5" customHeight="1" x14ac:dyDescent="0.15"/>
    <row r="141" spans="17:18" ht="19.5" customHeight="1" x14ac:dyDescent="0.15"/>
    <row r="142" spans="17:18" ht="19.5" customHeight="1" x14ac:dyDescent="0.15"/>
    <row r="143" spans="17:18" ht="19.5" customHeight="1" x14ac:dyDescent="0.15">
      <c r="Q143" s="86" t="s">
        <v>24</v>
      </c>
    </row>
    <row r="144" spans="17:18" ht="19.5" customHeight="1" x14ac:dyDescent="0.15">
      <c r="Q144" s="86"/>
    </row>
    <row r="145" spans="16:18" ht="19.5" customHeight="1" x14ac:dyDescent="0.15"/>
    <row r="146" spans="16:18" ht="34.5" customHeight="1" x14ac:dyDescent="0.15">
      <c r="Q146" s="86" t="s">
        <v>5</v>
      </c>
    </row>
    <row r="147" spans="16:18" ht="19.5" customHeight="1" x14ac:dyDescent="0.15"/>
    <row r="148" spans="16:18" ht="18" customHeight="1" x14ac:dyDescent="0.15"/>
    <row r="149" spans="16:18" ht="15.75" customHeight="1" x14ac:dyDescent="0.15"/>
    <row r="150" spans="16:18" ht="15.75" customHeight="1" x14ac:dyDescent="0.15"/>
    <row r="151" spans="16:18" ht="15.75" customHeight="1" x14ac:dyDescent="0.15"/>
    <row r="152" spans="16:18" ht="17.25" customHeight="1" x14ac:dyDescent="0.15">
      <c r="P152" s="42"/>
      <c r="Q152" s="42"/>
      <c r="R152" s="43"/>
    </row>
    <row r="153" spans="16:18" ht="17.25" customHeight="1" x14ac:dyDescent="0.15">
      <c r="P153" s="42"/>
      <c r="Q153" s="42"/>
      <c r="R153" s="43"/>
    </row>
    <row r="154" spans="16:18" ht="17.25" customHeight="1" x14ac:dyDescent="0.15">
      <c r="P154" s="42"/>
      <c r="Q154" s="42"/>
      <c r="R154" s="43"/>
    </row>
    <row r="155" spans="16:18" ht="17.25" customHeight="1" x14ac:dyDescent="0.15"/>
    <row r="156" spans="16:18" ht="18.75" customHeight="1" x14ac:dyDescent="0.15"/>
    <row r="157" spans="16:18" ht="18.75" customHeight="1" x14ac:dyDescent="0.15"/>
    <row r="158" spans="16:18" ht="17.25" customHeight="1" x14ac:dyDescent="0.15"/>
    <row r="159" spans="16:18" ht="18.75" customHeight="1" x14ac:dyDescent="0.15"/>
    <row r="160" spans="16:18" ht="18.75" customHeight="1" x14ac:dyDescent="0.15"/>
    <row r="161" spans="1:15" ht="18.75" customHeight="1" x14ac:dyDescent="0.15">
      <c r="A161" s="5"/>
    </row>
    <row r="162" spans="1:15" ht="18.75" customHeight="1" x14ac:dyDescent="0.15">
      <c r="A162" s="5"/>
    </row>
    <row r="163" spans="1:15" ht="16.5" customHeight="1" x14ac:dyDescent="0.15">
      <c r="A163" s="5"/>
      <c r="H163" s="43"/>
      <c r="I163" s="43"/>
      <c r="J163" s="43"/>
      <c r="K163" s="43"/>
      <c r="L163" s="43"/>
      <c r="M163" s="43"/>
      <c r="N163" s="43"/>
      <c r="O163" s="43"/>
    </row>
    <row r="164" spans="1:15" ht="14" x14ac:dyDescent="0.2">
      <c r="A164" s="35"/>
      <c r="B164" s="98"/>
      <c r="C164" s="35"/>
      <c r="D164" s="35"/>
      <c r="E164" s="54"/>
      <c r="F164" s="12"/>
      <c r="G164" s="12"/>
      <c r="H164" s="12"/>
      <c r="I164" s="12"/>
      <c r="J164" s="12"/>
      <c r="K164" s="12"/>
      <c r="L164" s="12"/>
      <c r="M164" s="12"/>
      <c r="N164" s="12"/>
      <c r="O164" s="79"/>
    </row>
    <row r="165" spans="1:15" ht="15.75" customHeight="1" x14ac:dyDescent="0.15">
      <c r="A165" s="5"/>
      <c r="B165" s="86"/>
      <c r="C165" s="86"/>
      <c r="D165" s="86"/>
      <c r="E165" s="86"/>
      <c r="F165" s="85"/>
      <c r="G165" s="39"/>
      <c r="H165" s="39"/>
      <c r="I165" s="39"/>
      <c r="J165" s="38"/>
      <c r="K165" s="38"/>
      <c r="L165" s="38"/>
      <c r="M165" s="38"/>
      <c r="N165" s="38"/>
      <c r="O165" s="39"/>
    </row>
    <row r="166" spans="1:15" ht="17.25" customHeight="1" x14ac:dyDescent="0.15">
      <c r="A166" s="5"/>
      <c r="B166" s="85"/>
      <c r="C166" s="85"/>
      <c r="D166" s="85"/>
      <c r="E166" s="85"/>
      <c r="F166" s="85"/>
      <c r="G166" s="50"/>
      <c r="H166" s="5"/>
      <c r="I166" s="50"/>
      <c r="J166" s="5"/>
      <c r="K166" s="5"/>
      <c r="L166" s="5"/>
      <c r="M166" s="5"/>
      <c r="N166" s="5"/>
      <c r="O166" s="39"/>
    </row>
    <row r="167" spans="1:15" ht="16.5" customHeight="1" x14ac:dyDescent="0.15">
      <c r="A167" s="5"/>
      <c r="B167" s="85"/>
      <c r="C167" s="85"/>
      <c r="D167" s="85"/>
      <c r="E167" s="85"/>
      <c r="F167" s="85"/>
      <c r="G167" s="39"/>
      <c r="H167" s="39"/>
      <c r="I167" s="39"/>
      <c r="J167" s="38"/>
      <c r="K167" s="38"/>
      <c r="L167" s="38"/>
      <c r="M167" s="38"/>
      <c r="N167" s="38"/>
      <c r="O167" s="39"/>
    </row>
    <row r="168" spans="1:15" ht="17.25" customHeight="1" x14ac:dyDescent="0.15">
      <c r="A168" s="5"/>
      <c r="B168" s="12"/>
      <c r="C168" s="12"/>
      <c r="D168" s="12"/>
      <c r="E168" s="12"/>
      <c r="F168" s="12"/>
      <c r="G168" s="38"/>
      <c r="H168" s="38"/>
      <c r="I168" s="38"/>
      <c r="J168" s="38"/>
      <c r="K168" s="38"/>
      <c r="L168" s="38"/>
      <c r="M168" s="38"/>
      <c r="N168" s="38"/>
      <c r="O168" s="39"/>
    </row>
    <row r="169" spans="1:15" ht="17.25" customHeight="1" x14ac:dyDescent="0.15">
      <c r="A169" s="5"/>
      <c r="B169" s="85"/>
      <c r="C169" s="85"/>
      <c r="D169" s="86"/>
      <c r="E169" s="86"/>
      <c r="F169" s="85"/>
      <c r="G169" s="50"/>
      <c r="H169" s="39"/>
      <c r="I169" s="39"/>
      <c r="J169" s="38"/>
      <c r="K169" s="38"/>
      <c r="L169" s="38"/>
      <c r="M169" s="38"/>
      <c r="N169" s="38"/>
      <c r="O169" s="39"/>
    </row>
    <row r="170" spans="1:15" ht="17.25" customHeight="1" x14ac:dyDescent="0.15">
      <c r="A170" s="5"/>
      <c r="B170" s="12"/>
      <c r="C170" s="12"/>
      <c r="D170" s="12"/>
      <c r="E170" s="12"/>
      <c r="F170" s="90"/>
      <c r="L170" s="39"/>
      <c r="M170" s="39"/>
      <c r="N170" s="44"/>
      <c r="O170" s="39"/>
    </row>
    <row r="171" spans="1:15" ht="18.75" customHeight="1" x14ac:dyDescent="0.15">
      <c r="A171" s="5"/>
      <c r="B171" s="86"/>
      <c r="C171" s="86"/>
      <c r="D171" s="86"/>
      <c r="E171" s="86"/>
      <c r="F171" s="85"/>
      <c r="G171" s="50"/>
      <c r="H171" s="39"/>
      <c r="I171" s="39"/>
      <c r="J171" s="38"/>
      <c r="K171" s="38"/>
      <c r="L171" s="39"/>
      <c r="M171" s="39"/>
      <c r="N171" s="39"/>
      <c r="O171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Mudilased</vt:lpstr>
      <vt:lpstr>MD SOLO</vt:lpstr>
      <vt:lpstr>L1</vt:lpstr>
      <vt:lpstr>L1 SOLO</vt:lpstr>
      <vt:lpstr>L2</vt:lpstr>
      <vt:lpstr>L2 SOLO</vt:lpstr>
      <vt:lpstr>JUN  </vt:lpstr>
      <vt:lpstr>'L2'!Print_Area</vt:lpstr>
      <vt:lpstr>Mudilased!Print_Area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Eve End</cp:lastModifiedBy>
  <cp:lastPrinted>2023-10-11T10:30:27Z</cp:lastPrinted>
  <dcterms:created xsi:type="dcterms:W3CDTF">1996-10-14T23:33:28Z</dcterms:created>
  <dcterms:modified xsi:type="dcterms:W3CDTF">2026-09-28T15:37:13Z</dcterms:modified>
</cp:coreProperties>
</file>