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5/"/>
    </mc:Choice>
  </mc:AlternateContent>
  <xr:revisionPtr revIDLastSave="0" documentId="13_ncr:1_{EC54A9A4-B0EC-EF4A-9603-295E95DA86EF}" xr6:coauthVersionLast="47" xr6:coauthVersionMax="47" xr10:uidLastSave="{00000000-0000-0000-0000-000000000000}"/>
  <bookViews>
    <workbookView xWindow="14100" yWindow="500" windowWidth="18840" windowHeight="20820" tabRatio="706" activeTab="7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B kl ST" sheetId="7" r:id="rId5"/>
    <sheet name="C B kl LA" sheetId="30" r:id="rId6"/>
    <sheet name="Vaba ST " sheetId="19" r:id="rId7"/>
    <sheet name="Vaba LA" sheetId="33" r:id="rId8"/>
  </sheets>
  <definedNames>
    <definedName name="_xlnm.Print_Area" localSheetId="4">'C B kl ST'!#REF!</definedName>
    <definedName name="_xlnm.Print_Area" localSheetId="2">'D kl ST'!$A$1:$L$63</definedName>
    <definedName name="_xlnm.Print_Area" localSheetId="0">'E kl ST '!$A$1:$F$57</definedName>
    <definedName name="_xlnm.Print_Area" localSheetId="6">'Vaba ST '!$A$1:$I$106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33" l="1"/>
  <c r="O50" i="33"/>
  <c r="O49" i="33"/>
  <c r="O45" i="33"/>
  <c r="O61" i="33"/>
  <c r="O30" i="33"/>
  <c r="O28" i="33"/>
  <c r="O27" i="33"/>
  <c r="O23" i="33"/>
  <c r="O8" i="33"/>
  <c r="O6" i="33"/>
  <c r="O5" i="33"/>
  <c r="O3" i="33"/>
  <c r="O14" i="33"/>
  <c r="O130" i="33"/>
  <c r="O136" i="33"/>
  <c r="O133" i="33"/>
  <c r="O131" i="33"/>
  <c r="O108" i="33"/>
  <c r="O104" i="33"/>
  <c r="O103" i="33"/>
  <c r="O102" i="33"/>
  <c r="O130" i="19"/>
  <c r="O85" i="19"/>
  <c r="O78" i="19"/>
  <c r="O5" i="19"/>
  <c r="O3" i="19"/>
  <c r="O29" i="19"/>
  <c r="O28" i="19"/>
  <c r="O26" i="19"/>
  <c r="O64" i="19"/>
  <c r="O49" i="19"/>
  <c r="O48" i="19"/>
  <c r="O46" i="19"/>
  <c r="O7" i="19"/>
  <c r="O6" i="19"/>
  <c r="O14" i="19"/>
  <c r="O133" i="19"/>
  <c r="O131" i="19"/>
  <c r="O127" i="19"/>
  <c r="O109" i="19"/>
  <c r="O106" i="19"/>
  <c r="O104" i="19"/>
  <c r="O7" i="30"/>
  <c r="O5" i="30"/>
  <c r="O3" i="30"/>
  <c r="O18" i="30"/>
  <c r="O6" i="7"/>
  <c r="O3" i="7"/>
  <c r="O18" i="7"/>
  <c r="O52" i="29"/>
  <c r="O55" i="29"/>
  <c r="O54" i="29"/>
  <c r="O53" i="29"/>
  <c r="O69" i="29"/>
  <c r="O36" i="29"/>
  <c r="O35" i="29"/>
  <c r="O11" i="29"/>
  <c r="O8" i="29"/>
  <c r="O6" i="29"/>
  <c r="O4" i="29"/>
  <c r="O3" i="29"/>
  <c r="O83" i="29"/>
  <c r="O79" i="29"/>
  <c r="O77" i="29"/>
  <c r="O75" i="29"/>
  <c r="O76" i="29"/>
  <c r="O73" i="29"/>
  <c r="O53" i="6"/>
  <c r="O51" i="6"/>
  <c r="O52" i="6"/>
  <c r="O50" i="6"/>
  <c r="O67" i="6"/>
  <c r="O34" i="6"/>
  <c r="O33" i="6"/>
  <c r="O7" i="6"/>
  <c r="O6" i="6"/>
  <c r="O5" i="6"/>
  <c r="O4" i="6"/>
  <c r="O3" i="6"/>
  <c r="O71" i="6"/>
  <c r="O83" i="6"/>
  <c r="O79" i="6"/>
  <c r="O76" i="6"/>
  <c r="O75" i="6"/>
  <c r="O74" i="6"/>
  <c r="O73" i="6"/>
  <c r="O72" i="6"/>
  <c r="O68" i="28"/>
  <c r="O67" i="28"/>
  <c r="O48" i="28"/>
  <c r="O46" i="28"/>
  <c r="O62" i="28"/>
  <c r="O30" i="28"/>
  <c r="O28" i="28"/>
  <c r="O24" i="28"/>
  <c r="O23" i="28"/>
  <c r="O19" i="28"/>
  <c r="O20" i="28"/>
  <c r="O22" i="28"/>
  <c r="O16" i="28"/>
  <c r="O41" i="28"/>
  <c r="O36" i="28"/>
  <c r="O175" i="28"/>
  <c r="O178" i="28"/>
  <c r="O176" i="28"/>
  <c r="O174" i="28"/>
  <c r="O156" i="28"/>
  <c r="O155" i="28"/>
  <c r="O154" i="28"/>
  <c r="O153" i="28"/>
  <c r="O152" i="28"/>
  <c r="O150" i="28"/>
  <c r="O149" i="28"/>
  <c r="O148" i="28"/>
  <c r="O168" i="28"/>
  <c r="O118" i="28"/>
  <c r="O126" i="28"/>
  <c r="O123" i="28"/>
  <c r="O119" i="28"/>
  <c r="O122" i="28"/>
  <c r="O120" i="28"/>
  <c r="O116" i="28"/>
  <c r="O114" i="28"/>
  <c r="O113" i="28"/>
  <c r="O94" i="28"/>
  <c r="O92" i="28"/>
  <c r="O91" i="28"/>
  <c r="O89" i="28"/>
  <c r="O88" i="28"/>
  <c r="O85" i="28"/>
  <c r="O86" i="28"/>
  <c r="O83" i="28"/>
  <c r="O69" i="5"/>
  <c r="O70" i="5"/>
  <c r="O51" i="5"/>
  <c r="O49" i="5"/>
  <c r="O65" i="5"/>
  <c r="O31" i="5"/>
  <c r="O27" i="5"/>
  <c r="O23" i="5"/>
  <c r="O22" i="5"/>
  <c r="O20" i="5"/>
  <c r="O19" i="5"/>
  <c r="O18" i="5"/>
  <c r="O44" i="5"/>
  <c r="O4" i="28"/>
  <c r="O3" i="28"/>
  <c r="O4" i="5"/>
  <c r="O3" i="5"/>
  <c r="O178" i="5"/>
  <c r="O173" i="5"/>
  <c r="O175" i="5"/>
  <c r="O174" i="5"/>
  <c r="O158" i="5"/>
  <c r="O157" i="5"/>
  <c r="O156" i="5"/>
  <c r="O155" i="5"/>
  <c r="O153" i="5"/>
  <c r="O154" i="5"/>
  <c r="O152" i="5"/>
  <c r="O151" i="5"/>
  <c r="O118" i="5"/>
  <c r="O119" i="5"/>
  <c r="O131" i="5"/>
  <c r="O130" i="5"/>
  <c r="O128" i="5"/>
  <c r="O126" i="5"/>
  <c r="O123" i="5"/>
  <c r="O124" i="5"/>
  <c r="O121" i="5"/>
  <c r="O96" i="5"/>
  <c r="O95" i="5"/>
  <c r="O94" i="5"/>
  <c r="O90" i="5"/>
  <c r="O89" i="5"/>
  <c r="O87" i="5"/>
  <c r="O88" i="5"/>
  <c r="O86" i="5"/>
  <c r="O132" i="33"/>
  <c r="O129" i="19"/>
  <c r="O62" i="29" l="1"/>
  <c r="O62" i="6"/>
  <c r="O177" i="28"/>
  <c r="O194" i="28"/>
  <c r="O189" i="5"/>
  <c r="O177" i="5"/>
  <c r="O176" i="5"/>
  <c r="O172" i="5"/>
  <c r="O59" i="28"/>
  <c r="O62" i="5"/>
  <c r="O157" i="28"/>
  <c r="O151" i="28"/>
  <c r="O169" i="28"/>
  <c r="O170" i="28"/>
  <c r="O162" i="28"/>
  <c r="O168" i="5"/>
  <c r="O167" i="5"/>
  <c r="O162" i="5"/>
  <c r="O21" i="29"/>
  <c r="O20" i="29"/>
  <c r="O21" i="6"/>
  <c r="O21" i="28"/>
  <c r="O32" i="28"/>
  <c r="O26" i="5"/>
  <c r="O28" i="5"/>
  <c r="O80" i="29"/>
  <c r="O74" i="29"/>
  <c r="O89" i="29"/>
  <c r="O78" i="6"/>
  <c r="O87" i="6"/>
  <c r="O132" i="5"/>
  <c r="O117" i="5"/>
  <c r="O143" i="5"/>
  <c r="O124" i="28"/>
  <c r="O112" i="28"/>
  <c r="O76" i="19"/>
  <c r="O51" i="33"/>
  <c r="O50" i="19"/>
  <c r="O36" i="33"/>
  <c r="O23" i="19"/>
  <c r="O4" i="30"/>
  <c r="O15" i="30"/>
  <c r="O4" i="7"/>
  <c r="O16" i="7"/>
  <c r="O138" i="33"/>
  <c r="O128" i="33"/>
  <c r="O148" i="33"/>
  <c r="O141" i="33"/>
  <c r="O132" i="19"/>
  <c r="O128" i="19"/>
  <c r="O146" i="19"/>
  <c r="O138" i="19"/>
  <c r="O106" i="33"/>
  <c r="O107" i="33"/>
  <c r="O116" i="33"/>
  <c r="O107" i="19"/>
  <c r="O116" i="19"/>
  <c r="O111" i="19"/>
  <c r="O58" i="19"/>
  <c r="O56" i="29"/>
  <c r="O58" i="29"/>
  <c r="O63" i="29"/>
  <c r="O58" i="6"/>
  <c r="O57" i="6"/>
  <c r="O45" i="29"/>
  <c r="O46" i="29"/>
  <c r="O47" i="29"/>
  <c r="O48" i="29"/>
  <c r="O38" i="29"/>
  <c r="O43" i="29"/>
  <c r="O36" i="6"/>
  <c r="O41" i="6"/>
  <c r="O43" i="6"/>
  <c r="O12" i="33"/>
  <c r="O9" i="33"/>
  <c r="O13" i="33"/>
  <c r="O9" i="19"/>
  <c r="O9" i="30"/>
  <c r="O21" i="30"/>
  <c r="O22" i="30"/>
  <c r="O7" i="7"/>
  <c r="O8" i="7"/>
  <c r="O19" i="7"/>
  <c r="O20" i="7"/>
  <c r="O23" i="7"/>
  <c r="O10" i="7"/>
  <c r="O21" i="7"/>
  <c r="O22" i="7"/>
  <c r="O74" i="5"/>
  <c r="O81" i="5"/>
  <c r="O82" i="5"/>
  <c r="O76" i="5"/>
  <c r="O75" i="5"/>
  <c r="O70" i="28"/>
  <c r="O72" i="28"/>
  <c r="O74" i="28"/>
  <c r="O73" i="28"/>
  <c r="O52" i="5"/>
  <c r="O60" i="5"/>
  <c r="O61" i="5"/>
  <c r="O63" i="5"/>
  <c r="O50" i="28"/>
  <c r="O58" i="28"/>
  <c r="O61" i="28"/>
  <c r="O159" i="28"/>
  <c r="O165" i="28"/>
  <c r="O158" i="28"/>
  <c r="O166" i="28"/>
  <c r="O159" i="5"/>
  <c r="O16" i="29"/>
  <c r="O19" i="29"/>
  <c r="O12" i="29"/>
  <c r="O9" i="29"/>
  <c r="O20" i="6"/>
  <c r="O15" i="6"/>
  <c r="O12" i="6"/>
  <c r="O13" i="6"/>
  <c r="O8" i="6"/>
  <c r="O87" i="29"/>
  <c r="O26" i="33"/>
  <c r="O32" i="33"/>
  <c r="O35" i="33"/>
  <c r="O31" i="33"/>
  <c r="O30" i="19"/>
  <c r="O35" i="19"/>
  <c r="O31" i="19"/>
  <c r="O32" i="19"/>
  <c r="O86" i="6"/>
  <c r="O25" i="28"/>
  <c r="O34" i="28"/>
  <c r="O29" i="28"/>
  <c r="O33" i="5"/>
  <c r="O42" i="5"/>
  <c r="O39" i="5"/>
  <c r="O32" i="5"/>
  <c r="O29" i="5"/>
  <c r="O22" i="29"/>
  <c r="O17" i="6"/>
  <c r="O38" i="5"/>
  <c r="O86" i="29"/>
  <c r="O94" i="29"/>
  <c r="O6" i="30" l="1"/>
  <c r="O5" i="7"/>
  <c r="O195" i="28"/>
  <c r="O185" i="28"/>
  <c r="O192" i="5"/>
  <c r="O54" i="5"/>
  <c r="O58" i="5"/>
  <c r="O55" i="28"/>
  <c r="O35" i="5"/>
  <c r="O139" i="28"/>
  <c r="O136" i="28"/>
  <c r="O141" i="5"/>
  <c r="O140" i="5"/>
  <c r="O90" i="19"/>
  <c r="O91" i="19"/>
  <c r="O75" i="33"/>
  <c r="O38" i="19" l="1"/>
  <c r="O84" i="6" l="1"/>
  <c r="O91" i="6"/>
  <c r="O77" i="6"/>
  <c r="O81" i="6"/>
  <c r="O85" i="6"/>
  <c r="O92" i="6"/>
  <c r="O93" i="6"/>
  <c r="O80" i="6"/>
  <c r="O94" i="6"/>
  <c r="O95" i="6"/>
  <c r="O88" i="6"/>
  <c r="O96" i="6"/>
  <c r="O82" i="6"/>
  <c r="O97" i="6"/>
  <c r="O90" i="6"/>
  <c r="O98" i="6"/>
  <c r="O99" i="6"/>
  <c r="O100" i="6"/>
  <c r="O101" i="6"/>
  <c r="O102" i="6"/>
  <c r="O103" i="6"/>
  <c r="O104" i="6"/>
  <c r="O92" i="29"/>
  <c r="O5" i="29"/>
  <c r="O10" i="29"/>
  <c r="O13" i="29"/>
  <c r="O17" i="29"/>
  <c r="O23" i="29"/>
  <c r="O24" i="29"/>
  <c r="O25" i="29"/>
  <c r="O15" i="29"/>
  <c r="O18" i="29"/>
  <c r="O14" i="29"/>
  <c r="O26" i="29"/>
  <c r="O27" i="29"/>
  <c r="O28" i="29"/>
  <c r="O29" i="29"/>
  <c r="O7" i="29"/>
  <c r="O152" i="33"/>
  <c r="O105" i="28"/>
  <c r="O103" i="5"/>
  <c r="O107" i="5"/>
  <c r="O13" i="5"/>
  <c r="O14" i="5"/>
  <c r="O131" i="28"/>
  <c r="O142" i="28"/>
  <c r="O146" i="5"/>
  <c r="O50" i="5"/>
  <c r="O49" i="28"/>
  <c r="O66" i="28"/>
  <c r="O77" i="28"/>
  <c r="O80" i="5"/>
  <c r="O78" i="5"/>
  <c r="O182" i="28"/>
  <c r="O92" i="33"/>
  <c r="O100" i="19"/>
  <c r="O115" i="19" l="1"/>
  <c r="O108" i="19"/>
  <c r="O105" i="33"/>
  <c r="O20" i="30"/>
  <c r="O15" i="7" l="1"/>
  <c r="O13" i="30"/>
  <c r="O16" i="30"/>
  <c r="O68" i="29"/>
  <c r="O61" i="29"/>
  <c r="O66" i="29"/>
  <c r="O64" i="6" l="1"/>
  <c r="O46" i="33"/>
  <c r="O56" i="33"/>
  <c r="O52" i="33"/>
  <c r="O48" i="33"/>
  <c r="O57" i="33"/>
  <c r="O62" i="33"/>
  <c r="O59" i="33"/>
  <c r="O64" i="33"/>
  <c r="O65" i="33"/>
  <c r="O60" i="33"/>
  <c r="O63" i="33"/>
  <c r="O74" i="19"/>
  <c r="O77" i="19"/>
  <c r="O61" i="19"/>
  <c r="O65" i="19"/>
  <c r="O56" i="19"/>
  <c r="O34" i="19"/>
  <c r="O37" i="19"/>
  <c r="O39" i="19"/>
  <c r="O40" i="19"/>
  <c r="O40" i="33"/>
  <c r="O37" i="33"/>
  <c r="O34" i="33"/>
  <c r="O150" i="33"/>
  <c r="O139" i="33"/>
  <c r="O93" i="33"/>
  <c r="O99" i="19"/>
  <c r="O96" i="33"/>
  <c r="O94" i="33"/>
  <c r="O91" i="33"/>
  <c r="O90" i="33"/>
  <c r="O54" i="19"/>
  <c r="O67" i="29" l="1"/>
  <c r="O60" i="29"/>
  <c r="O64" i="29"/>
  <c r="O151" i="33"/>
  <c r="O127" i="33"/>
  <c r="O129" i="33"/>
  <c r="O144" i="33"/>
  <c r="O145" i="33"/>
  <c r="O146" i="33"/>
  <c r="O149" i="33"/>
  <c r="O191" i="28"/>
  <c r="O190" i="28"/>
  <c r="O189" i="28"/>
  <c r="O179" i="28"/>
  <c r="O181" i="28"/>
  <c r="O192" i="28"/>
  <c r="O184" i="28"/>
  <c r="O193" i="28"/>
  <c r="O180" i="28"/>
  <c r="O183" i="28"/>
  <c r="O196" i="28"/>
  <c r="O187" i="28"/>
  <c r="O188" i="28"/>
  <c r="O160" i="28"/>
  <c r="O113" i="33"/>
  <c r="O118" i="33"/>
  <c r="O110" i="33"/>
  <c r="O119" i="33"/>
  <c r="O115" i="33"/>
  <c r="O117" i="33"/>
  <c r="O120" i="33"/>
  <c r="O111" i="33"/>
  <c r="O114" i="33"/>
  <c r="O121" i="33"/>
  <c r="O112" i="33"/>
  <c r="O122" i="33"/>
  <c r="O101" i="33"/>
  <c r="O137" i="33"/>
  <c r="O134" i="33"/>
  <c r="O135" i="33"/>
  <c r="O142" i="33"/>
  <c r="O143" i="33"/>
  <c r="O140" i="33"/>
  <c r="O70" i="33"/>
  <c r="O71" i="33"/>
  <c r="O74" i="33"/>
  <c r="O76" i="33"/>
  <c r="O72" i="33"/>
  <c r="O77" i="33"/>
  <c r="O47" i="33"/>
  <c r="O54" i="33"/>
  <c r="O53" i="33"/>
  <c r="O58" i="33"/>
  <c r="O55" i="33"/>
  <c r="O44" i="33"/>
  <c r="O24" i="33"/>
  <c r="O25" i="33"/>
  <c r="O29" i="33"/>
  <c r="O38" i="33"/>
  <c r="O33" i="33"/>
  <c r="O39" i="33"/>
  <c r="O4" i="33"/>
  <c r="O10" i="33"/>
  <c r="O15" i="33"/>
  <c r="O11" i="33"/>
  <c r="O16" i="33"/>
  <c r="O17" i="33"/>
  <c r="O18" i="33"/>
  <c r="O7" i="33"/>
  <c r="O10" i="30"/>
  <c r="O11" i="30"/>
  <c r="O17" i="30"/>
  <c r="O14" i="30"/>
  <c r="O19" i="30"/>
  <c r="O8" i="30"/>
  <c r="O23" i="30"/>
  <c r="O12" i="30"/>
  <c r="O78" i="29"/>
  <c r="O85" i="29"/>
  <c r="O91" i="29"/>
  <c r="O81" i="29"/>
  <c r="O88" i="29"/>
  <c r="O82" i="29"/>
  <c r="O93" i="29"/>
  <c r="O95" i="29"/>
  <c r="O90" i="29"/>
  <c r="O84" i="29"/>
  <c r="O96" i="29"/>
  <c r="O97" i="29"/>
  <c r="O98" i="29"/>
  <c r="O99" i="29"/>
  <c r="O100" i="29"/>
  <c r="O101" i="29"/>
  <c r="O102" i="29"/>
  <c r="O103" i="29"/>
  <c r="O104" i="29"/>
  <c r="O105" i="29"/>
  <c r="O106" i="29"/>
  <c r="O107" i="29"/>
  <c r="O108" i="29"/>
  <c r="O65" i="29"/>
  <c r="O59" i="29"/>
  <c r="O57" i="29"/>
  <c r="O39" i="29"/>
  <c r="O44" i="29"/>
  <c r="O40" i="29"/>
  <c r="O41" i="29"/>
  <c r="O37" i="29"/>
  <c r="O42" i="29"/>
  <c r="O34" i="29"/>
  <c r="O161" i="28"/>
  <c r="O164" i="28"/>
  <c r="O167" i="28"/>
  <c r="O186" i="28"/>
  <c r="O163" i="28"/>
  <c r="O117" i="28"/>
  <c r="O134" i="28"/>
  <c r="O121" i="28"/>
  <c r="O128" i="28"/>
  <c r="O133" i="28"/>
  <c r="O137" i="28"/>
  <c r="O125" i="28"/>
  <c r="O130" i="28"/>
  <c r="O132" i="28"/>
  <c r="O138" i="28"/>
  <c r="O135" i="28"/>
  <c r="O127" i="28"/>
  <c r="O129" i="28"/>
  <c r="O140" i="28"/>
  <c r="O141" i="28"/>
  <c r="O143" i="28"/>
  <c r="O115" i="28"/>
  <c r="O90" i="28"/>
  <c r="O87" i="28"/>
  <c r="O102" i="28"/>
  <c r="O97" i="28"/>
  <c r="O93" i="28"/>
  <c r="O98" i="28"/>
  <c r="O96" i="28"/>
  <c r="O99" i="28"/>
  <c r="O103" i="28"/>
  <c r="O104" i="28"/>
  <c r="O100" i="28"/>
  <c r="O95" i="28"/>
  <c r="O106" i="28"/>
  <c r="O107" i="28"/>
  <c r="O84" i="28"/>
  <c r="O69" i="28"/>
  <c r="O75" i="28"/>
  <c r="O76" i="28"/>
  <c r="O78" i="28"/>
  <c r="O71" i="28"/>
  <c r="O53" i="28"/>
  <c r="O57" i="28"/>
  <c r="O54" i="28"/>
  <c r="O51" i="28"/>
  <c r="O52" i="28"/>
  <c r="O56" i="28"/>
  <c r="O10" i="28"/>
  <c r="O12" i="28"/>
  <c r="O11" i="28"/>
  <c r="O9" i="28"/>
  <c r="O7" i="28"/>
  <c r="O8" i="28"/>
  <c r="O5" i="28"/>
  <c r="O6" i="28"/>
  <c r="O18" i="28"/>
  <c r="O17" i="28"/>
  <c r="O39" i="28"/>
  <c r="O26" i="28"/>
  <c r="O27" i="28"/>
  <c r="O37" i="28"/>
  <c r="O38" i="28"/>
  <c r="O33" i="28"/>
  <c r="O31" i="28"/>
  <c r="O35" i="28"/>
  <c r="O91" i="5"/>
  <c r="O99" i="5"/>
  <c r="O93" i="5"/>
  <c r="O101" i="5"/>
  <c r="O98" i="5"/>
  <c r="O97" i="5"/>
  <c r="O105" i="5"/>
  <c r="O106" i="5"/>
  <c r="O108" i="5"/>
  <c r="O109" i="5"/>
  <c r="O102" i="5"/>
  <c r="O110" i="5"/>
  <c r="O111" i="5"/>
  <c r="O104" i="5"/>
  <c r="O122" i="5"/>
  <c r="O134" i="5"/>
  <c r="O139" i="5"/>
  <c r="O137" i="5"/>
  <c r="O125" i="5"/>
  <c r="O136" i="5"/>
  <c r="O135" i="5"/>
  <c r="O138" i="5"/>
  <c r="O127" i="5"/>
  <c r="O142" i="5"/>
  <c r="O133" i="5"/>
  <c r="O129" i="5"/>
  <c r="O144" i="5"/>
  <c r="O145" i="5"/>
  <c r="O120" i="5"/>
  <c r="O185" i="5"/>
  <c r="O186" i="5"/>
  <c r="O187" i="5"/>
  <c r="O181" i="5"/>
  <c r="O188" i="5"/>
  <c r="O180" i="5"/>
  <c r="O182" i="5"/>
  <c r="O183" i="5"/>
  <c r="O179" i="5"/>
  <c r="O190" i="5"/>
  <c r="O191" i="5"/>
  <c r="O139" i="19"/>
  <c r="O142" i="19"/>
  <c r="O141" i="19"/>
  <c r="O143" i="19"/>
  <c r="O145" i="19"/>
  <c r="O134" i="19"/>
  <c r="O137" i="19"/>
  <c r="O135" i="19"/>
  <c r="O140" i="19"/>
  <c r="O147" i="19"/>
  <c r="O148" i="19"/>
  <c r="O136" i="19"/>
  <c r="O160" i="5"/>
  <c r="O164" i="5"/>
  <c r="O165" i="5"/>
  <c r="O166" i="5"/>
  <c r="O161" i="5"/>
  <c r="O163" i="5"/>
  <c r="O184" i="5"/>
  <c r="O113" i="19"/>
  <c r="O110" i="19"/>
  <c r="O114" i="19"/>
  <c r="O112" i="19"/>
  <c r="O119" i="19"/>
  <c r="O117" i="19"/>
  <c r="O120" i="19"/>
  <c r="O118" i="19"/>
  <c r="O121" i="19"/>
  <c r="O122" i="19"/>
  <c r="O105" i="19"/>
  <c r="O14" i="7"/>
  <c r="O9" i="7"/>
  <c r="O11" i="7"/>
  <c r="O13" i="7"/>
  <c r="O17" i="7"/>
  <c r="O12" i="7"/>
  <c r="O94" i="19"/>
  <c r="O95" i="19"/>
  <c r="O97" i="19"/>
  <c r="O98" i="19"/>
  <c r="O96" i="19"/>
  <c r="O73" i="5"/>
  <c r="O79" i="5"/>
  <c r="O54" i="6"/>
  <c r="O59" i="6"/>
  <c r="O60" i="6"/>
  <c r="O55" i="6"/>
  <c r="O63" i="6"/>
  <c r="O61" i="6"/>
  <c r="O47" i="19"/>
  <c r="O52" i="19"/>
  <c r="O51" i="19"/>
  <c r="O53" i="19"/>
  <c r="O59" i="19"/>
  <c r="O60" i="19"/>
  <c r="O62" i="19"/>
  <c r="O57" i="19"/>
  <c r="O63" i="19"/>
  <c r="O66" i="19"/>
  <c r="O55" i="19"/>
  <c r="O72" i="5"/>
  <c r="O71" i="5"/>
  <c r="O65" i="6"/>
  <c r="O24" i="19"/>
  <c r="O25" i="19"/>
  <c r="O27" i="19"/>
  <c r="O33" i="19"/>
  <c r="O36" i="19"/>
  <c r="O22" i="19"/>
  <c r="O56" i="5"/>
  <c r="O53" i="5"/>
  <c r="O57" i="5"/>
  <c r="O55" i="5"/>
  <c r="O64" i="5"/>
  <c r="O59" i="5"/>
  <c r="O37" i="6"/>
  <c r="O38" i="6"/>
  <c r="O42" i="6"/>
  <c r="O39" i="6"/>
  <c r="O40" i="6"/>
  <c r="O35" i="6"/>
  <c r="O44" i="6"/>
  <c r="O45" i="6"/>
  <c r="O46" i="6"/>
  <c r="O32" i="6"/>
  <c r="O8" i="19"/>
  <c r="O4" i="19"/>
  <c r="O13" i="19"/>
  <c r="O10" i="19"/>
  <c r="O15" i="19"/>
  <c r="O11" i="19"/>
  <c r="O12" i="19"/>
  <c r="O16" i="19"/>
  <c r="O17" i="19"/>
  <c r="O18" i="19"/>
  <c r="O21" i="5"/>
  <c r="O41" i="5"/>
  <c r="O24" i="5"/>
  <c r="O36" i="5"/>
  <c r="O34" i="5"/>
  <c r="O25" i="5"/>
  <c r="O30" i="5"/>
  <c r="O43" i="5"/>
  <c r="O40" i="5"/>
  <c r="O37" i="5"/>
  <c r="O9" i="6"/>
  <c r="O10" i="6"/>
  <c r="O22" i="6"/>
  <c r="O16" i="6"/>
  <c r="O23" i="6"/>
  <c r="O24" i="6"/>
  <c r="O11" i="6"/>
  <c r="O18" i="6"/>
  <c r="O25" i="6"/>
  <c r="O26" i="6"/>
  <c r="O14" i="6"/>
  <c r="O27" i="6"/>
  <c r="O19" i="6"/>
  <c r="O6" i="5"/>
  <c r="O10" i="5"/>
  <c r="O8" i="5"/>
  <c r="O11" i="5"/>
  <c r="O7" i="5"/>
  <c r="O9" i="5"/>
  <c r="O12" i="5"/>
  <c r="O5" i="5"/>
  <c r="O89" i="19" l="1"/>
  <c r="O79" i="19"/>
  <c r="O89" i="33" l="1"/>
  <c r="O84" i="33"/>
  <c r="O82" i="33"/>
  <c r="O83" i="33"/>
  <c r="O73" i="33"/>
  <c r="O87" i="19"/>
  <c r="O72" i="19" l="1"/>
  <c r="O73" i="19"/>
  <c r="O75" i="19"/>
  <c r="O71" i="19"/>
  <c r="O88" i="19" l="1"/>
  <c r="O84" i="19"/>
  <c r="O83" i="19"/>
  <c r="O86" i="19"/>
  <c r="O100" i="5" l="1"/>
  <c r="O147" i="33" l="1"/>
  <c r="O144" i="19"/>
  <c r="O89" i="6" l="1"/>
  <c r="O101" i="28"/>
  <c r="O66" i="6"/>
  <c r="O92" i="5"/>
  <c r="O109" i="29"/>
  <c r="O40" i="28"/>
  <c r="O47" i="28"/>
  <c r="O77" i="5"/>
  <c r="O56" i="6"/>
  <c r="O95" i="33" l="1"/>
  <c r="O60" i="28"/>
  <c r="O109" i="33"/>
</calcChain>
</file>

<file path=xl/sharedStrings.xml><?xml version="1.0" encoding="utf-8"?>
<sst xmlns="http://schemas.openxmlformats.org/spreadsheetml/2006/main" count="4030" uniqueCount="697">
  <si>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</si>
  <si>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</si>
  <si>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</si>
  <si>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</si>
  <si>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</si>
  <si>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</si>
  <si>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</si>
  <si>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</si>
  <si>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</si>
  <si>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</si>
  <si>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</si>
  <si>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</si>
  <si>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</si>
  <si>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</si>
  <si>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</si>
  <si>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</si>
  <si>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</si>
  <si>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</si>
  <si>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</si>
  <si>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</si>
  <si>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</si>
  <si>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</si>
  <si>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</si>
  <si>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</si>
  <si>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</si>
  <si>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</si>
  <si>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</si>
  <si>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</si>
  <si>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</si>
  <si>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</si>
  <si>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</si>
  <si>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Esperanza Tantsukool</t>
  </si>
  <si>
    <t>Respect</t>
  </si>
  <si>
    <t>Kreedo Dance</t>
  </si>
  <si>
    <t>Janno</t>
  </si>
  <si>
    <t>Semidor</t>
  </si>
  <si>
    <t>Kiie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</si>
  <si>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</si>
  <si>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</si>
  <si>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</si>
  <si>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</si>
  <si>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</si>
  <si>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</si>
  <si>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</si>
  <si>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</si>
  <si>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</si>
  <si>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</si>
  <si>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</si>
  <si>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</si>
  <si>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</si>
  <si>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</si>
  <si>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</si>
  <si>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Markus Andreas</t>
  </si>
  <si>
    <t>Otsmaa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</si>
  <si>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</si>
  <si>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</si>
  <si>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</si>
  <si>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</si>
  <si>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</si>
  <si>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</si>
  <si>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</si>
  <si>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</si>
  <si>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</si>
  <si>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</si>
  <si>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</si>
  <si>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</si>
  <si>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</si>
  <si>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</si>
  <si>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Tobias</t>
  </si>
  <si>
    <t>Nikita</t>
  </si>
  <si>
    <t>Guljajev</t>
  </si>
  <si>
    <t>Kira</t>
  </si>
  <si>
    <t>Tiasto</t>
  </si>
  <si>
    <t>Maria</t>
  </si>
  <si>
    <t>Damien</t>
  </si>
  <si>
    <t>Staechele</t>
  </si>
  <si>
    <t>Mesilane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</si>
  <si>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</si>
  <si>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</si>
  <si>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</si>
  <si>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</si>
  <si>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</si>
  <si>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</si>
  <si>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</si>
  <si>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</si>
  <si>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</si>
  <si>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</si>
  <si>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Arseni</t>
  </si>
  <si>
    <t>Korosteljov</t>
  </si>
  <si>
    <t>Rada Artemia</t>
  </si>
  <si>
    <t>Lavrik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</si>
  <si>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</si>
  <si>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</si>
  <si>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</si>
  <si>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</si>
  <si>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</si>
  <si>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</si>
  <si>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</si>
  <si>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</si>
  <si>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</si>
  <si>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</si>
  <si>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</si>
  <si>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</si>
  <si>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</si>
  <si>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</si>
  <si>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</si>
  <si>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</si>
  <si>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</si>
  <si>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</si>
  <si>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</si>
  <si>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Nurmsalu</t>
  </si>
  <si>
    <t>Timofey</t>
  </si>
  <si>
    <t>Shipilov</t>
  </si>
  <si>
    <t>Bendera</t>
  </si>
  <si>
    <t>Maasik</t>
  </si>
  <si>
    <t>Richard Karl</t>
  </si>
  <si>
    <t>Kool</t>
  </si>
  <si>
    <t>Kadri</t>
  </si>
  <si>
    <t>Pauklin</t>
  </si>
  <si>
    <t>Robin</t>
  </si>
  <si>
    <t>Krõlov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</si>
  <si>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</si>
  <si>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</si>
  <si>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</si>
  <si>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</si>
  <si>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</si>
  <si>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</si>
  <si>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</si>
  <si>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</si>
  <si>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</si>
  <si>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</si>
  <si>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</si>
  <si>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</si>
  <si>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</si>
  <si>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</si>
  <si>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</si>
  <si>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</si>
  <si>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</si>
  <si>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</si>
  <si>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</si>
  <si>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</si>
  <si>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</si>
  <si>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</si>
  <si>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</si>
  <si>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</si>
  <si>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</si>
  <si>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</si>
  <si>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</si>
  <si>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</si>
  <si>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</si>
  <si>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</si>
  <si>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</si>
  <si>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</si>
  <si>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</si>
  <si>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Elizaveta</t>
  </si>
  <si>
    <t>Suhoroslova</t>
  </si>
  <si>
    <t>Hannes</t>
  </si>
  <si>
    <t>Pastik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</si>
  <si>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</si>
  <si>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</si>
  <si>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</si>
  <si>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</si>
  <si>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</si>
  <si>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</si>
  <si>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</si>
  <si>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</si>
  <si>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</si>
  <si>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</si>
  <si>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</si>
  <si>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</si>
  <si>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</si>
  <si>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</si>
  <si>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</si>
  <si>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</si>
  <si>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</si>
  <si>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Peeter</t>
  </si>
  <si>
    <t>Isabella</t>
  </si>
  <si>
    <t>Timofei</t>
  </si>
  <si>
    <t>Prijatelev</t>
  </si>
  <si>
    <t>Milana</t>
  </si>
  <si>
    <t>Prijateleva</t>
  </si>
  <si>
    <t>Aaron</t>
  </si>
  <si>
    <t>Veiermann</t>
  </si>
  <si>
    <t>Isabella Aurelia</t>
  </si>
  <si>
    <t>Kiisel</t>
  </si>
  <si>
    <t>Gedmar</t>
  </si>
  <si>
    <t>Eensoo</t>
  </si>
  <si>
    <t>Astra Aurelia</t>
  </si>
  <si>
    <t>Arukuusk</t>
  </si>
  <si>
    <t>Iko Mark</t>
  </si>
  <si>
    <t>Šein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</si>
  <si>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</si>
  <si>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</si>
  <si>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</si>
  <si>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</si>
  <si>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</si>
  <si>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</si>
  <si>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</si>
  <si>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</si>
  <si>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</si>
  <si>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</si>
  <si>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</si>
  <si>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</si>
  <si>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</si>
  <si>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</si>
  <si>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</si>
  <si>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</si>
  <si>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</si>
  <si>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</si>
  <si>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Marleen</t>
  </si>
  <si>
    <t>Poopuu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</si>
  <si>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</si>
  <si>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</si>
  <si>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</si>
  <si>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</si>
  <si>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</si>
  <si>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</si>
  <si>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</si>
  <si>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 xml:space="preserve"> Juunior  2 ja Noored  SOLO</t>
  </si>
  <si>
    <t>Jessica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</si>
  <si>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</si>
  <si>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</si>
  <si>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</si>
  <si>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</si>
  <si>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</si>
  <si>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</si>
  <si>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</si>
  <si>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</si>
  <si>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</si>
  <si>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</si>
  <si>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</si>
  <si>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</si>
  <si>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Mykhailo</t>
  </si>
  <si>
    <t>Vlasenko</t>
  </si>
  <si>
    <t>Arina</t>
  </si>
  <si>
    <t>Malinovskaja</t>
  </si>
  <si>
    <t>Mattias</t>
  </si>
  <si>
    <t>Metsniit</t>
  </si>
  <si>
    <t>Impulse</t>
  </si>
  <si>
    <t>Joakit</t>
  </si>
  <si>
    <t>Marie</t>
  </si>
  <si>
    <t>Viik</t>
  </si>
  <si>
    <t>JUN  2  ja NOORED   E</t>
  </si>
  <si>
    <t>Karl-Frid</t>
  </si>
  <si>
    <t>Kaljas</t>
  </si>
  <si>
    <t>Lill</t>
  </si>
  <si>
    <t>Jürgen</t>
  </si>
  <si>
    <t>Tosso</t>
  </si>
  <si>
    <t>Ilia</t>
  </si>
  <si>
    <t>Rotar</t>
  </si>
  <si>
    <t>Silvia Susanne</t>
  </si>
  <si>
    <t>Barjabin</t>
  </si>
  <si>
    <t>Bessonov</t>
  </si>
  <si>
    <t>Sarah Sofie</t>
  </si>
  <si>
    <t>Agneta</t>
  </si>
  <si>
    <t>Vahtra</t>
  </si>
  <si>
    <t>Indrek</t>
  </si>
  <si>
    <t>Kasak</t>
  </si>
  <si>
    <t>Taivo</t>
  </si>
  <si>
    <t>Lillo</t>
  </si>
  <si>
    <t>JUUNIOR 2  ja NOORED  D</t>
  </si>
  <si>
    <t xml:space="preserve">  </t>
  </si>
  <si>
    <t>Alina</t>
  </si>
  <si>
    <t xml:space="preserve">   </t>
  </si>
  <si>
    <t>Kirsipuu</t>
  </si>
  <si>
    <t>Laes</t>
  </si>
  <si>
    <t>Laurits</t>
  </si>
  <si>
    <t>Ilon</t>
  </si>
  <si>
    <t>Leontjev</t>
  </si>
  <si>
    <t>Ronald</t>
  </si>
  <si>
    <t>Kogan</t>
  </si>
  <si>
    <t>Ilkka</t>
  </si>
  <si>
    <t>Kittilä</t>
  </si>
  <si>
    <t>Eve</t>
  </si>
  <si>
    <t>Frederik</t>
  </si>
  <si>
    <t>Crause Tantsukool</t>
  </si>
  <si>
    <t>Puna</t>
  </si>
  <si>
    <t>Martten</t>
  </si>
  <si>
    <t>Tango</t>
  </si>
  <si>
    <t>LAPSED  D SOOLO</t>
  </si>
  <si>
    <t>LAPSED  D</t>
  </si>
  <si>
    <t>Thomas Otto</t>
  </si>
  <si>
    <t>Fred</t>
  </si>
  <si>
    <t>Drozdov</t>
  </si>
  <si>
    <t>LAPSED D  SOOLO</t>
  </si>
  <si>
    <t>Tristan Joonas</t>
  </si>
  <si>
    <t>Pajusalu</t>
  </si>
  <si>
    <t>Eliise</t>
  </si>
  <si>
    <t>Frida</t>
  </si>
  <si>
    <t>Juhanson</t>
  </si>
  <si>
    <t>Kurylina</t>
  </si>
  <si>
    <t>Seppel</t>
  </si>
  <si>
    <t>Ingel</t>
  </si>
  <si>
    <t>Tagapere</t>
  </si>
  <si>
    <t>Arrigo </t>
  </si>
  <si>
    <t>Georgy</t>
  </si>
  <si>
    <t>Mihhalkov</t>
  </si>
  <si>
    <t>Anita</t>
  </si>
  <si>
    <t>Sestrem</t>
  </si>
  <si>
    <t>Kuznetsov</t>
  </si>
  <si>
    <t>Esenija</t>
  </si>
  <si>
    <t>Vlassova</t>
  </si>
  <si>
    <t>1+1 DANCE STUDIO</t>
  </si>
  <si>
    <t>Korovin</t>
  </si>
  <si>
    <t>Maria Dircenko</t>
  </si>
  <si>
    <t>Verjovkina</t>
  </si>
  <si>
    <t>Lucas</t>
  </si>
  <si>
    <t>Shoron</t>
  </si>
  <si>
    <t>Lukas</t>
  </si>
  <si>
    <t>Mireliis</t>
  </si>
  <si>
    <t>Raudvere</t>
  </si>
  <si>
    <t>25.01.</t>
  </si>
  <si>
    <t>Sadovnikova</t>
  </si>
  <si>
    <t>Reinsalu </t>
  </si>
  <si>
    <t>Kreedo Dance / Master</t>
  </si>
  <si>
    <t>Johan Joosep</t>
  </si>
  <si>
    <t>Nora</t>
  </si>
  <si>
    <t>Nikolay</t>
  </si>
  <si>
    <t>Klimenko</t>
  </si>
  <si>
    <t>Teele</t>
  </si>
  <si>
    <t>Kristofer Johan</t>
  </si>
  <si>
    <t>Rammul</t>
  </si>
  <si>
    <t>Krethel</t>
  </si>
  <si>
    <t>Sooba</t>
  </si>
  <si>
    <t>Vendel</t>
  </si>
  <si>
    <t>Liisa</t>
  </si>
  <si>
    <t>Sokolov</t>
  </si>
  <si>
    <t>Mikaela</t>
  </si>
  <si>
    <t>Coco</t>
  </si>
  <si>
    <t>Peterson </t>
  </si>
  <si>
    <t>Sarapu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</si>
  <si>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</si>
  <si>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</si>
  <si>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</si>
  <si>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</si>
  <si>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</si>
  <si>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</si>
  <si>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</si>
  <si>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</si>
  <si>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Vladislav</t>
  </si>
  <si>
    <t>Glushkov</t>
  </si>
  <si>
    <t>Tantsustuudio FLEX</t>
  </si>
  <si>
    <t>Ignatiev</t>
  </si>
  <si>
    <t>Lyubimova</t>
  </si>
  <si>
    <t>Aas</t>
  </si>
  <si>
    <t>Johansson</t>
  </si>
  <si>
    <t>Miia-Marie</t>
  </si>
  <si>
    <t>Aljar</t>
  </si>
  <si>
    <t>Eggleton </t>
  </si>
  <si>
    <t>Kseniya</t>
  </si>
  <si>
    <t>Crause TK / Leevi</t>
  </si>
  <si>
    <t>Vitali</t>
  </si>
  <si>
    <t>Retšnoi</t>
  </si>
  <si>
    <t>Kersti</t>
  </si>
  <si>
    <t>Retšnaja</t>
  </si>
  <si>
    <t>Priit</t>
  </si>
  <si>
    <t>Kuljus</t>
  </si>
  <si>
    <t>Krista</t>
  </si>
  <si>
    <t>Kristine-Kristi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</si>
  <si>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</si>
  <si>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</si>
  <si>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</si>
  <si>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</si>
  <si>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</si>
  <si>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</si>
  <si>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</si>
  <si>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</si>
  <si>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NOORED C, B</t>
  </si>
  <si>
    <t>Lissovskaja</t>
  </si>
  <si>
    <t>Miina Mathilda</t>
  </si>
  <si>
    <t>Lilleorg</t>
  </si>
  <si>
    <t>Lisanne</t>
  </si>
  <si>
    <t>Kalaus</t>
  </si>
  <si>
    <t>Sandra</t>
  </si>
  <si>
    <t>Kirillov</t>
  </si>
  <si>
    <t>Polupan</t>
  </si>
  <si>
    <t>Eva</t>
  </si>
  <si>
    <t>Nõukas</t>
  </si>
  <si>
    <t>Krutsinkina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</si>
  <si>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</si>
  <si>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</si>
  <si>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</si>
  <si>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</si>
  <si>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</si>
  <si>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</si>
  <si>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</si>
  <si>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</si>
  <si>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</si>
  <si>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2  ja Noored  E SOLO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</si>
  <si>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</si>
  <si>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</si>
  <si>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</si>
  <si>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</si>
  <si>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</si>
  <si>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</si>
  <si>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</si>
  <si>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</si>
  <si>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</si>
  <si>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Melania</t>
  </si>
  <si>
    <t>Zubets</t>
  </si>
  <si>
    <t>Sandra Emily</t>
  </si>
  <si>
    <t>Tarvis</t>
  </si>
  <si>
    <t>Heili Maria</t>
  </si>
  <si>
    <t>Virma</t>
  </si>
  <si>
    <t>Jasson</t>
  </si>
  <si>
    <t>Heidi-Ly</t>
  </si>
  <si>
    <t>Kruus</t>
  </si>
  <si>
    <t>Laura</t>
  </si>
  <si>
    <t>Mätas</t>
  </si>
  <si>
    <t>Isabel</t>
  </si>
  <si>
    <t>Kask</t>
  </si>
  <si>
    <t>Johanson</t>
  </si>
  <si>
    <t>Gloria</t>
  </si>
  <si>
    <t>Soovik</t>
  </si>
  <si>
    <t>Evilina</t>
  </si>
  <si>
    <t>Levanidova</t>
  </si>
  <si>
    <t>Karolina</t>
  </si>
  <si>
    <t>Rask</t>
  </si>
  <si>
    <t>Klussova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</si>
  <si>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</si>
  <si>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</si>
  <si>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</si>
  <si>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</si>
  <si>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</si>
  <si>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</si>
  <si>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</si>
  <si>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</si>
  <si>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</si>
  <si>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</si>
  <si>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</si>
  <si>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</si>
  <si>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</si>
  <si>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</si>
  <si>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</si>
  <si>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Sturza</t>
  </si>
  <si>
    <t>Heily Laura</t>
  </si>
  <si>
    <t>Sildvee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</si>
  <si>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</si>
  <si>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</si>
  <si>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</si>
  <si>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</si>
  <si>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</si>
  <si>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</si>
  <si>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</si>
  <si>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</si>
  <si>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</si>
  <si>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</si>
  <si>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Tanasiitsuk</t>
  </si>
  <si>
    <t>Lydia</t>
  </si>
  <si>
    <t>Mette</t>
  </si>
  <si>
    <t>Sille</t>
  </si>
  <si>
    <t>Alango</t>
  </si>
  <si>
    <t>Taisia</t>
  </si>
  <si>
    <t>Ponomarjova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</si>
  <si>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</si>
  <si>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</si>
  <si>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</si>
  <si>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</si>
  <si>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</si>
  <si>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</si>
  <si>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</si>
  <si>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</si>
  <si>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</si>
  <si>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</si>
  <si>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</si>
  <si>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</si>
  <si>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</si>
  <si>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</si>
  <si>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</si>
  <si>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</si>
  <si>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</si>
  <si>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</si>
  <si>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</si>
  <si>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Brittely</t>
  </si>
  <si>
    <t>Elli</t>
  </si>
  <si>
    <t>Pleer</t>
  </si>
  <si>
    <t>Mira</t>
  </si>
  <si>
    <t>Goldin</t>
  </si>
  <si>
    <t>Vasilisa</t>
  </si>
  <si>
    <t>Arabella Luna</t>
  </si>
  <si>
    <t>Jesenija</t>
  </si>
  <si>
    <t>Alisa</t>
  </si>
  <si>
    <t>Melnikova</t>
  </si>
  <si>
    <t>Malinovsjkaja</t>
  </si>
  <si>
    <t>DanceGuru</t>
  </si>
  <si>
    <t>Margarita</t>
  </si>
  <si>
    <t>Iljuhhina</t>
  </si>
  <si>
    <t>Kyra</t>
  </si>
  <si>
    <t>La Marca</t>
  </si>
  <si>
    <t>Barinova</t>
  </si>
  <si>
    <t>Tanasiitšuk</t>
  </si>
  <si>
    <t>Emma Josephine</t>
  </si>
  <si>
    <t>Kuusk</t>
  </si>
  <si>
    <t>22.02.</t>
  </si>
  <si>
    <t>Vili</t>
  </si>
  <si>
    <t>Emma</t>
  </si>
  <si>
    <t>Villako</t>
  </si>
  <si>
    <t>Evelina</t>
  </si>
  <si>
    <t xml:space="preserve">Mirošnitšenko </t>
  </si>
  <si>
    <t>Aleksandra</t>
  </si>
  <si>
    <t>Karzubova</t>
  </si>
  <si>
    <t>Lakendra Amerii</t>
  </si>
  <si>
    <t>Kivisaar</t>
  </si>
  <si>
    <t>Guseva</t>
  </si>
  <si>
    <t>Komarnitski</t>
  </si>
  <si>
    <t>Daniella</t>
  </si>
  <si>
    <t>Kalinina</t>
  </si>
  <si>
    <t>Mauri</t>
  </si>
  <si>
    <t>Ool</t>
  </si>
  <si>
    <t>Droždov</t>
  </si>
  <si>
    <t>Remi</t>
  </si>
  <si>
    <t>Tikan</t>
  </si>
  <si>
    <t>Ralf</t>
  </si>
  <si>
    <t>Runthal</t>
  </si>
  <si>
    <t>Arsenii</t>
  </si>
  <si>
    <t>Borisov</t>
  </si>
  <si>
    <t>Alex</t>
  </si>
  <si>
    <t>Pugatšov</t>
  </si>
  <si>
    <t>Peterson</t>
  </si>
  <si>
    <t>Sander</t>
  </si>
  <si>
    <t>Rosana</t>
  </si>
  <si>
    <t>Marten</t>
  </si>
  <si>
    <t>Kadastik</t>
  </si>
  <si>
    <t>Meribel</t>
  </si>
  <si>
    <t>Laks-Feofanova</t>
  </si>
  <si>
    <t>Master / 1+1 Dance Studio</t>
  </si>
  <si>
    <t>Dudakov</t>
  </si>
  <si>
    <t>Roostfeldt</t>
  </si>
  <si>
    <t>Ciara Simone</t>
  </si>
  <si>
    <t>Pirn</t>
  </si>
  <si>
    <t>Regina</t>
  </si>
  <si>
    <t>Jānis Leo</t>
  </si>
  <si>
    <t>Zommers</t>
  </si>
  <si>
    <t>Ugrjumova</t>
  </si>
  <si>
    <t>Markus</t>
  </si>
  <si>
    <t>Vaher</t>
  </si>
  <si>
    <t>Sven Ivar</t>
  </si>
  <si>
    <t>Lasson</t>
  </si>
  <si>
    <t>Mia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</si>
  <si>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</si>
  <si>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</si>
  <si>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</si>
  <si>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</si>
  <si>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</si>
  <si>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</si>
  <si>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</si>
  <si>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</si>
  <si>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</si>
  <si>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Henry</t>
  </si>
  <si>
    <t>Jürgenson</t>
  </si>
  <si>
    <t>Klaudia</t>
  </si>
  <si>
    <t>Tammela</t>
  </si>
  <si>
    <t>Mathias</t>
  </si>
  <si>
    <t>Sarapuu</t>
  </si>
  <si>
    <t>Deisi-Ly</t>
  </si>
  <si>
    <t>Mägi</t>
  </si>
  <si>
    <t>Maksim</t>
  </si>
  <si>
    <t>Savtšuk</t>
  </si>
  <si>
    <t>Violetta</t>
  </si>
  <si>
    <t>Spasskaya</t>
  </si>
  <si>
    <t>Juri</t>
  </si>
  <si>
    <t>Levtsenko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</si>
  <si>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</si>
  <si>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</si>
  <si>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</si>
  <si>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</si>
  <si>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</si>
  <si>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</si>
  <si>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</si>
  <si>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</si>
  <si>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</si>
  <si>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</si>
  <si>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</si>
  <si>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</si>
  <si>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</si>
  <si>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</si>
  <si>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08.03.</t>
  </si>
  <si>
    <t xml:space="preserve">Regina </t>
  </si>
  <si>
    <t xml:space="preserve">Sven Ivar </t>
  </si>
  <si>
    <t xml:space="preserve">Mia </t>
  </si>
  <si>
    <t>Kempinen</t>
  </si>
  <si>
    <t>Kasper</t>
  </si>
  <si>
    <t>Toomemets</t>
  </si>
  <si>
    <t>Cristella</t>
  </si>
  <si>
    <t>Laan</t>
  </si>
  <si>
    <t>Ines Elisabeth</t>
  </si>
  <si>
    <t>Raidma</t>
  </si>
  <si>
    <t>Mereklubi</t>
  </si>
  <si>
    <t xml:space="preserve">Crause Tantsukool </t>
  </si>
  <si>
    <t xml:space="preserve">Mereklubi </t>
  </si>
  <si>
    <t>NOORED C ,B</t>
  </si>
  <si>
    <t>TK  VABA</t>
  </si>
  <si>
    <t>26.04.</t>
  </si>
  <si>
    <t>27.04.</t>
  </si>
  <si>
    <t>David</t>
  </si>
  <si>
    <t>Lvovsky</t>
  </si>
  <si>
    <t xml:space="preserve">Emily </t>
  </si>
  <si>
    <t>Aan</t>
  </si>
  <si>
    <t xml:space="preserve">Aul </t>
  </si>
  <si>
    <t xml:space="preserve">Kirke </t>
  </si>
  <si>
    <t>Hugo Kristjan</t>
  </si>
  <si>
    <t>Tressum</t>
  </si>
  <si>
    <t>Marta</t>
  </si>
  <si>
    <t>Ritson</t>
  </si>
  <si>
    <t xml:space="preserve">Markus </t>
  </si>
  <si>
    <t xml:space="preserve">Laura </t>
  </si>
  <si>
    <t>Teider</t>
  </si>
  <si>
    <t>Anna Elisa</t>
  </si>
  <si>
    <t>Raaga</t>
  </si>
  <si>
    <t xml:space="preserve">Ander </t>
  </si>
  <si>
    <t xml:space="preserve">Hugo Kristjan </t>
  </si>
  <si>
    <t xml:space="preserve">Marta </t>
  </si>
  <si>
    <t xml:space="preserve">David </t>
  </si>
  <si>
    <t>Esperanza</t>
  </si>
  <si>
    <t xml:space="preserve">Jessica </t>
  </si>
  <si>
    <t>Eva - Liisa</t>
  </si>
  <si>
    <t>Heino</t>
  </si>
  <si>
    <t>Telling</t>
  </si>
  <si>
    <t>Greta Eva</t>
  </si>
  <si>
    <t>Kalberg</t>
  </si>
  <si>
    <t>Helle</t>
  </si>
  <si>
    <t>Õunap</t>
  </si>
  <si>
    <t>Maritska</t>
  </si>
  <si>
    <t>Dzigovska</t>
  </si>
  <si>
    <t xml:space="preserve">Ervin </t>
  </si>
  <si>
    <t>Zaitsev</t>
  </si>
  <si>
    <t>Tomi</t>
  </si>
  <si>
    <t>Kiisk</t>
  </si>
  <si>
    <t>Golden Dance</t>
  </si>
  <si>
    <t xml:space="preserve">Kasper </t>
  </si>
  <si>
    <t>Vaino</t>
  </si>
  <si>
    <t>Camilla Miranda</t>
  </si>
  <si>
    <t>Parmas</t>
  </si>
  <si>
    <t>Karl Erik</t>
  </si>
  <si>
    <t>Laanesoo</t>
  </si>
  <si>
    <t>Lebetko</t>
  </si>
  <si>
    <t xml:space="preserve">Kyra </t>
  </si>
  <si>
    <t>Eliana</t>
  </si>
  <si>
    <t>Marnaussova</t>
  </si>
  <si>
    <t>Fjodor</t>
  </si>
  <si>
    <t>Konostsjonok</t>
  </si>
  <si>
    <t>Makusv</t>
  </si>
  <si>
    <t>Olivia</t>
  </si>
  <si>
    <t>24.05.</t>
  </si>
  <si>
    <t>25.05.</t>
  </si>
  <si>
    <t xml:space="preserve">Rebecca </t>
  </si>
  <si>
    <t xml:space="preserve">Maria Nicole </t>
  </si>
  <si>
    <t>Maritška</t>
  </si>
  <si>
    <t xml:space="preserve"> Juunior 1 E  SOLO</t>
  </si>
  <si>
    <t>LAPSED 2  E  SOLO</t>
  </si>
  <si>
    <t xml:space="preserve"> Juunior 2  ja noored  E  SOLO</t>
  </si>
  <si>
    <t>Tykhon</t>
  </si>
  <si>
    <t>Meleshko</t>
  </si>
  <si>
    <t>Ralf Andreas</t>
  </si>
  <si>
    <t>Rosenthal</t>
  </si>
  <si>
    <t>Nora-Liisa</t>
  </si>
  <si>
    <t>Kaljund</t>
  </si>
  <si>
    <t>08.06.</t>
  </si>
  <si>
    <t>Makusev</t>
  </si>
  <si>
    <t>s</t>
  </si>
  <si>
    <t>20.09.</t>
  </si>
  <si>
    <t>20.00.</t>
  </si>
  <si>
    <t>21.09.</t>
  </si>
  <si>
    <t xml:space="preserve">Eke </t>
  </si>
  <si>
    <t>Soomets</t>
  </si>
  <si>
    <t>Aleksejs</t>
  </si>
  <si>
    <t>Scerbakovs</t>
  </si>
  <si>
    <t>Paul Johann</t>
  </si>
  <si>
    <t>Mere</t>
  </si>
  <si>
    <t>Helena</t>
  </si>
  <si>
    <t>Simson</t>
  </si>
  <si>
    <t>Jasmine</t>
  </si>
  <si>
    <t>Crause/Danceguru</t>
  </si>
  <si>
    <t>Kennert</t>
  </si>
  <si>
    <t>Müür</t>
  </si>
  <si>
    <t>11.10.</t>
  </si>
  <si>
    <t xml:space="preserve">    </t>
  </si>
  <si>
    <t>Karl Kristjan</t>
  </si>
  <si>
    <t>Lillepea</t>
  </si>
  <si>
    <t>Laura-Liis</t>
  </si>
  <si>
    <t>Põllu</t>
  </si>
  <si>
    <t>12.10.</t>
  </si>
  <si>
    <t>1+1 Dance Studio</t>
  </si>
  <si>
    <t>Kätriin</t>
  </si>
  <si>
    <t>Abakumova</t>
  </si>
  <si>
    <t>Grete Maria</t>
  </si>
  <si>
    <t>Lyra</t>
  </si>
  <si>
    <t>Kruuse</t>
  </si>
  <si>
    <t>09.11.</t>
  </si>
  <si>
    <t>Miko</t>
  </si>
  <si>
    <t>Ustav</t>
  </si>
  <si>
    <t>Ross</t>
  </si>
  <si>
    <t>Nõmme</t>
  </si>
  <si>
    <t xml:space="preserve">Karolina </t>
  </si>
  <si>
    <t>Crause TK / Leevi TK</t>
  </si>
  <si>
    <t>08.11.</t>
  </si>
  <si>
    <t>Laasik-Sõmer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</si>
</sst>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1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sz val="12"/>
      <name val="Calibri"/>
      <family val="2"/>
      <charset val="186"/>
    </font>
    <font>
      <sz val="12"/>
      <color theme="1"/>
      <name val="Calibri"/>
      <family val="2"/>
      <charset val="186"/>
    </font>
    <font>
      <sz val="10"/>
      <color rgb="FF000000"/>
      <name val="Calibri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  <font>
      <sz val="12"/>
      <color theme="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584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vertical="center" wrapText="1"/>
    </xf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44" fillId="28" borderId="5" xfId="0" applyFont="1" applyFill="1" applyBorder="1" applyAlignment="1">
      <alignment vertical="center" wrapText="1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4" fillId="28" borderId="22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4" fillId="0" borderId="5" xfId="137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0" fillId="0" borderId="21" xfId="0" applyBorder="1"/>
    <xf numFmtId="0" fontId="61" fillId="0" borderId="32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61" fillId="0" borderId="21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1" fontId="51" fillId="0" borderId="5" xfId="0" applyNumberFormat="1" applyFont="1" applyBorder="1" applyAlignment="1">
      <alignment horizontal="center"/>
    </xf>
    <xf numFmtId="0" fontId="0" fillId="0" borderId="44" xfId="0" applyBorder="1"/>
    <xf numFmtId="0" fontId="65" fillId="0" borderId="44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44" xfId="0" applyFont="1" applyBorder="1" applyAlignment="1">
      <alignment horizontal="left"/>
    </xf>
    <xf numFmtId="0" fontId="18" fillId="0" borderId="44" xfId="137" applyFont="1" applyBorder="1" applyAlignment="1">
      <alignment horizontal="left"/>
    </xf>
    <xf numFmtId="0" fontId="21" fillId="0" borderId="44" xfId="0" applyFont="1" applyBorder="1" applyAlignment="1">
      <alignment horizontal="center"/>
    </xf>
    <xf numFmtId="0" fontId="65" fillId="0" borderId="48" xfId="0" applyFont="1" applyBorder="1" applyAlignment="1">
      <alignment horizontal="center"/>
    </xf>
    <xf numFmtId="0" fontId="0" fillId="0" borderId="48" xfId="0" applyBorder="1"/>
    <xf numFmtId="0" fontId="0" fillId="0" borderId="49" xfId="0" applyBorder="1"/>
    <xf numFmtId="0" fontId="60" fillId="0" borderId="0" xfId="0" applyFont="1"/>
    <xf numFmtId="0" fontId="21" fillId="0" borderId="35" xfId="0" applyFont="1" applyBorder="1"/>
    <xf numFmtId="0" fontId="0" fillId="0" borderId="51" xfId="0" applyBorder="1"/>
    <xf numFmtId="0" fontId="4" fillId="0" borderId="51" xfId="0" applyFont="1" applyBorder="1" applyAlignment="1">
      <alignment horizontal="center" vertical="center"/>
    </xf>
    <xf numFmtId="0" fontId="67" fillId="0" borderId="5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7" fillId="0" borderId="51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0" fontId="0" fillId="0" borderId="52" xfId="0" applyBorder="1"/>
    <xf numFmtId="0" fontId="4" fillId="0" borderId="52" xfId="0" applyFont="1" applyBorder="1" applyAlignment="1">
      <alignment horizontal="center" vertical="center"/>
    </xf>
    <xf numFmtId="0" fontId="0" fillId="0" borderId="55" xfId="0" applyBorder="1"/>
    <xf numFmtId="0" fontId="1" fillId="0" borderId="56" xfId="0" applyFont="1" applyBorder="1" applyAlignment="1">
      <alignment horizontal="center"/>
    </xf>
    <xf numFmtId="0" fontId="0" fillId="0" borderId="56" xfId="0" applyBorder="1"/>
    <xf numFmtId="0" fontId="61" fillId="0" borderId="56" xfId="0" applyFont="1" applyBorder="1" applyAlignment="1">
      <alignment horizontal="center"/>
    </xf>
    <xf numFmtId="0" fontId="0" fillId="0" borderId="57" xfId="0" applyBorder="1"/>
    <xf numFmtId="0" fontId="10" fillId="0" borderId="0" xfId="0" applyFont="1" applyAlignment="1">
      <alignment horizontal="center" vertical="center"/>
    </xf>
    <xf numFmtId="0" fontId="60" fillId="0" borderId="44" xfId="0" applyFont="1" applyBorder="1"/>
    <xf numFmtId="0" fontId="0" fillId="0" borderId="57" xfId="0" applyBorder="1" applyAlignment="1">
      <alignment horizontal="center"/>
    </xf>
    <xf numFmtId="0" fontId="4" fillId="0" borderId="56" xfId="0" applyFont="1" applyBorder="1" applyAlignment="1">
      <alignment horizontal="center" vertical="center"/>
    </xf>
    <xf numFmtId="0" fontId="58" fillId="0" borderId="57" xfId="0" applyFont="1" applyBorder="1" applyAlignment="1">
      <alignment horizontal="center"/>
    </xf>
    <xf numFmtId="0" fontId="70" fillId="0" borderId="56" xfId="0" applyFont="1" applyBorder="1"/>
    <xf numFmtId="0" fontId="70" fillId="0" borderId="0" xfId="0" applyFont="1"/>
    <xf numFmtId="0" fontId="58" fillId="0" borderId="56" xfId="0" applyFont="1" applyBorder="1" applyAlignment="1">
      <alignment horizontal="center"/>
    </xf>
    <xf numFmtId="0" fontId="71" fillId="0" borderId="44" xfId="0" applyFont="1" applyBorder="1" applyAlignment="1">
      <alignment horizontal="center"/>
    </xf>
    <xf numFmtId="49" fontId="62" fillId="0" borderId="0" xfId="0" applyNumberFormat="1" applyFont="1" applyAlignment="1">
      <alignment horizontal="center" vertical="center"/>
    </xf>
    <xf numFmtId="0" fontId="0" fillId="0" borderId="56" xfId="0" applyBorder="1" applyAlignment="1">
      <alignment horizontal="center"/>
    </xf>
    <xf numFmtId="16" fontId="11" fillId="0" borderId="0" xfId="0" applyNumberFormat="1" applyFont="1" applyAlignment="1">
      <alignment horizontal="center" vertical="center" wrapText="1"/>
    </xf>
    <xf numFmtId="0" fontId="11" fillId="0" borderId="56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1" fontId="61" fillId="0" borderId="5" xfId="0" applyNumberFormat="1" applyFont="1" applyBorder="1" applyAlignment="1">
      <alignment horizontal="center"/>
    </xf>
    <xf numFmtId="0" fontId="50" fillId="0" borderId="57" xfId="0" applyFont="1" applyBorder="1" applyAlignment="1">
      <alignment horizontal="center"/>
    </xf>
    <xf numFmtId="0" fontId="60" fillId="0" borderId="56" xfId="0" applyFont="1" applyBorder="1"/>
    <xf numFmtId="0" fontId="68" fillId="0" borderId="56" xfId="0" applyFont="1" applyBorder="1" applyAlignment="1">
      <alignment horizontal="center"/>
    </xf>
    <xf numFmtId="0" fontId="66" fillId="0" borderId="56" xfId="0" applyFont="1" applyBorder="1"/>
    <xf numFmtId="0" fontId="8" fillId="0" borderId="56" xfId="0" applyFont="1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72" fillId="0" borderId="56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18" fillId="0" borderId="56" xfId="0" applyFont="1" applyBorder="1" applyAlignment="1">
      <alignment horizontal="left"/>
    </xf>
    <xf numFmtId="0" fontId="68" fillId="0" borderId="57" xfId="0" applyFont="1" applyBorder="1" applyAlignment="1">
      <alignment horizontal="center"/>
    </xf>
    <xf numFmtId="0" fontId="73" fillId="0" borderId="44" xfId="0" applyFont="1" applyBorder="1" applyAlignment="1">
      <alignment horizontal="center"/>
    </xf>
    <xf numFmtId="0" fontId="18" fillId="0" borderId="56" xfId="137" applyFont="1" applyBorder="1" applyAlignment="1">
      <alignment horizontal="left"/>
    </xf>
    <xf numFmtId="0" fontId="60" fillId="0" borderId="0" xfId="0" applyFont="1" applyAlignment="1">
      <alignment horizontal="center"/>
    </xf>
    <xf numFmtId="0" fontId="21" fillId="0" borderId="56" xfId="0" applyFont="1" applyBorder="1" applyAlignment="1">
      <alignment horizontal="center"/>
    </xf>
    <xf numFmtId="0" fontId="61" fillId="0" borderId="0" xfId="0" applyFont="1"/>
    <xf numFmtId="0" fontId="10" fillId="0" borderId="56" xfId="0" applyFont="1" applyBorder="1" applyAlignment="1">
      <alignment horizontal="center" vertical="center"/>
    </xf>
    <xf numFmtId="0" fontId="74" fillId="0" borderId="23" xfId="0" applyFont="1" applyBorder="1"/>
    <xf numFmtId="0" fontId="74" fillId="0" borderId="56" xfId="0" applyFont="1" applyBorder="1"/>
    <xf numFmtId="0" fontId="74" fillId="0" borderId="35" xfId="0" applyFont="1" applyBorder="1"/>
    <xf numFmtId="0" fontId="75" fillId="0" borderId="23" xfId="0" applyFont="1" applyBorder="1"/>
    <xf numFmtId="0" fontId="61" fillId="0" borderId="0" xfId="0" applyFont="1" applyAlignment="1">
      <alignment horizontal="center"/>
    </xf>
    <xf numFmtId="0" fontId="67" fillId="0" borderId="5" xfId="137" applyFont="1" applyBorder="1" applyAlignment="1">
      <alignment horizontal="center"/>
    </xf>
    <xf numFmtId="0" fontId="76" fillId="0" borderId="44" xfId="0" applyFont="1" applyBorder="1" applyAlignment="1">
      <alignment horizontal="center"/>
    </xf>
    <xf numFmtId="0" fontId="60" fillId="0" borderId="0" xfId="0" applyFont="1" applyAlignment="1">
      <alignment wrapText="1"/>
    </xf>
    <xf numFmtId="0" fontId="58" fillId="0" borderId="59" xfId="0" applyFont="1" applyBorder="1" applyAlignment="1">
      <alignment horizontal="center"/>
    </xf>
    <xf numFmtId="0" fontId="11" fillId="0" borderId="0" xfId="0" applyFont="1"/>
    <xf numFmtId="0" fontId="75" fillId="0" borderId="56" xfId="0" applyFont="1" applyBorder="1"/>
    <xf numFmtId="0" fontId="0" fillId="0" borderId="59" xfId="0" applyBorder="1"/>
    <xf numFmtId="0" fontId="61" fillId="0" borderId="5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51" fillId="0" borderId="59" xfId="0" applyFont="1" applyBorder="1" applyAlignment="1">
      <alignment horizontal="center"/>
    </xf>
    <xf numFmtId="0" fontId="44" fillId="0" borderId="58" xfId="0" applyFont="1" applyBorder="1"/>
    <xf numFmtId="0" fontId="7" fillId="0" borderId="44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0" fillId="0" borderId="53" xfId="0" applyBorder="1"/>
    <xf numFmtId="0" fontId="8" fillId="0" borderId="2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3" fillId="0" borderId="56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5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44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60" fillId="0" borderId="40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75" fillId="0" borderId="35" xfId="0" applyFont="1" applyBorder="1"/>
    <xf numFmtId="0" fontId="80" fillId="0" borderId="23" xfId="0" applyFont="1" applyBorder="1"/>
    <xf numFmtId="0" fontId="60" fillId="0" borderId="57" xfId="0" applyFont="1" applyBorder="1" applyAlignment="1">
      <alignment horizontal="center"/>
    </xf>
    <xf numFmtId="0" fontId="81" fillId="0" borderId="23" xfId="0" applyFont="1" applyBorder="1"/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0" fontId="65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10" fillId="0" borderId="63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82" fillId="0" borderId="59" xfId="0" applyFont="1" applyBorder="1" applyAlignment="1">
      <alignment horizontal="center"/>
    </xf>
    <xf numFmtId="0" fontId="0" fillId="0" borderId="64" xfId="0" applyBorder="1"/>
    <xf numFmtId="0" fontId="10" fillId="0" borderId="64" xfId="0" applyFont="1" applyBorder="1" applyAlignment="1">
      <alignment horizontal="center"/>
    </xf>
    <xf numFmtId="0" fontId="60" fillId="0" borderId="64" xfId="0" applyFont="1" applyBorder="1" applyAlignment="1">
      <alignment horizontal="center"/>
    </xf>
    <xf numFmtId="0" fontId="74" fillId="0" borderId="25" xfId="0" applyFont="1" applyBorder="1"/>
    <xf numFmtId="0" fontId="61" fillId="0" borderId="64" xfId="0" applyFont="1" applyBorder="1" applyAlignment="1">
      <alignment horizontal="center"/>
    </xf>
    <xf numFmtId="0" fontId="69" fillId="0" borderId="44" xfId="0" applyFont="1" applyBorder="1" applyAlignment="1">
      <alignment horizontal="center"/>
    </xf>
    <xf numFmtId="0" fontId="74" fillId="0" borderId="45" xfId="0" applyFont="1" applyBorder="1"/>
    <xf numFmtId="0" fontId="66" fillId="0" borderId="64" xfId="0" applyFont="1" applyBorder="1"/>
    <xf numFmtId="0" fontId="74" fillId="0" borderId="65" xfId="0" applyFont="1" applyBorder="1"/>
    <xf numFmtId="0" fontId="74" fillId="0" borderId="39" xfId="0" applyFont="1" applyBorder="1"/>
    <xf numFmtId="0" fontId="74" fillId="0" borderId="24" xfId="0" applyFont="1" applyBorder="1"/>
    <xf numFmtId="0" fontId="74" fillId="0" borderId="26" xfId="0" applyFont="1" applyBorder="1"/>
    <xf numFmtId="0" fontId="70" fillId="0" borderId="64" xfId="0" applyFont="1" applyBorder="1"/>
    <xf numFmtId="0" fontId="74" fillId="0" borderId="29" xfId="0" applyFont="1" applyBorder="1"/>
    <xf numFmtId="0" fontId="66" fillId="0" borderId="39" xfId="0" applyFont="1" applyBorder="1" applyAlignment="1">
      <alignment horizontal="center"/>
    </xf>
    <xf numFmtId="0" fontId="83" fillId="0" borderId="1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83" fillId="0" borderId="59" xfId="0" applyFont="1" applyBorder="1" applyAlignment="1">
      <alignment horizontal="center"/>
    </xf>
    <xf numFmtId="0" fontId="85" fillId="0" borderId="5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85" fillId="0" borderId="38" xfId="140" applyFont="1" applyBorder="1" applyAlignment="1">
      <alignment horizontal="center"/>
    </xf>
    <xf numFmtId="0" fontId="84" fillId="0" borderId="56" xfId="0" applyFont="1" applyBorder="1" applyAlignment="1">
      <alignment horizontal="center"/>
    </xf>
    <xf numFmtId="0" fontId="60" fillId="0" borderId="48" xfId="0" applyFont="1" applyBorder="1" applyAlignment="1">
      <alignment horizontal="center"/>
    </xf>
    <xf numFmtId="0" fontId="51" fillId="0" borderId="64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85" fillId="0" borderId="5" xfId="137" applyFont="1" applyBorder="1" applyAlignment="1">
      <alignment horizontal="center"/>
    </xf>
    <xf numFmtId="0" fontId="70" fillId="0" borderId="39" xfId="0" applyFont="1" applyBorder="1" applyAlignment="1">
      <alignment horizontal="center"/>
    </xf>
    <xf numFmtId="0" fontId="60" fillId="0" borderId="58" xfId="0" applyFont="1" applyBorder="1" applyAlignment="1">
      <alignment horizontal="center"/>
    </xf>
    <xf numFmtId="0" fontId="58" fillId="0" borderId="67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17" xfId="0" applyFont="1" applyBorder="1" applyAlignment="1">
      <alignment horizontal="center"/>
    </xf>
    <xf numFmtId="0" fontId="60" fillId="0" borderId="2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60" fillId="0" borderId="68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68" fillId="0" borderId="68" xfId="0" applyFont="1" applyBorder="1" applyAlignment="1">
      <alignment horizontal="center"/>
    </xf>
    <xf numFmtId="0" fontId="75" fillId="0" borderId="25" xfId="0" applyFont="1" applyBorder="1"/>
    <xf numFmtId="0" fontId="68" fillId="0" borderId="59" xfId="0" applyFont="1" applyBorder="1" applyAlignment="1">
      <alignment horizontal="center"/>
    </xf>
    <xf numFmtId="0" fontId="60" fillId="0" borderId="56" xfId="0" applyFont="1" applyBorder="1" applyAlignment="1">
      <alignment horizontal="left"/>
    </xf>
    <xf numFmtId="0" fontId="51" fillId="0" borderId="69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" fillId="0" borderId="56" xfId="0" quotePrefix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60" fillId="0" borderId="34" xfId="0" applyFont="1" applyBorder="1" applyAlignment="1">
      <alignment horizontal="center"/>
    </xf>
    <xf numFmtId="0" fontId="61" fillId="0" borderId="68" xfId="0" applyFont="1" applyBorder="1" applyAlignment="1">
      <alignment horizontal="center"/>
    </xf>
    <xf numFmtId="0" fontId="58" fillId="0" borderId="68" xfId="0" applyFont="1" applyBorder="1" applyAlignment="1">
      <alignment horizontal="center"/>
    </xf>
    <xf numFmtId="0" fontId="58" fillId="0" borderId="58" xfId="0" applyFont="1" applyBorder="1" applyAlignment="1">
      <alignment horizontal="center"/>
    </xf>
    <xf numFmtId="0" fontId="85" fillId="0" borderId="68" xfId="137" applyFont="1" applyBorder="1" applyAlignment="1">
      <alignment horizontal="center"/>
    </xf>
    <xf numFmtId="0" fontId="0" fillId="0" borderId="68" xfId="0" applyBorder="1"/>
    <xf numFmtId="0" fontId="51" fillId="0" borderId="68" xfId="0" applyFont="1" applyBorder="1" applyAlignment="1">
      <alignment horizontal="center"/>
    </xf>
    <xf numFmtId="0" fontId="60" fillId="0" borderId="68" xfId="0" applyFont="1" applyBorder="1"/>
    <xf numFmtId="0" fontId="62" fillId="0" borderId="68" xfId="0" applyFont="1" applyBorder="1" applyAlignment="1">
      <alignment horizontal="center"/>
    </xf>
    <xf numFmtId="0" fontId="75" fillId="0" borderId="39" xfId="0" applyFont="1" applyBorder="1"/>
    <xf numFmtId="0" fontId="50" fillId="0" borderId="68" xfId="0" applyFont="1" applyBorder="1" applyAlignment="1">
      <alignment horizontal="center"/>
    </xf>
    <xf numFmtId="0" fontId="60" fillId="0" borderId="51" xfId="0" applyFont="1" applyBorder="1" applyAlignment="1">
      <alignment horizontal="center"/>
    </xf>
    <xf numFmtId="0" fontId="60" fillId="0" borderId="64" xfId="0" applyFont="1" applyBorder="1"/>
    <xf numFmtId="0" fontId="10" fillId="0" borderId="56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/>
    </xf>
    <xf numFmtId="49" fontId="10" fillId="0" borderId="56" xfId="0" applyNumberFormat="1" applyFont="1" applyBorder="1" applyAlignment="1">
      <alignment horizontal="center"/>
    </xf>
    <xf numFmtId="49" fontId="10" fillId="0" borderId="57" xfId="0" applyNumberFormat="1" applyFont="1" applyBorder="1" applyAlignment="1">
      <alignment horizontal="center"/>
    </xf>
    <xf numFmtId="0" fontId="4" fillId="0" borderId="68" xfId="0" applyFont="1" applyBorder="1" applyAlignment="1">
      <alignment horizontal="center" vertical="center"/>
    </xf>
    <xf numFmtId="0" fontId="75" fillId="0" borderId="68" xfId="0" applyFont="1" applyBorder="1"/>
    <xf numFmtId="0" fontId="86" fillId="0" borderId="56" xfId="0" applyFont="1" applyBorder="1" applyAlignment="1">
      <alignment horizontal="center"/>
    </xf>
    <xf numFmtId="0" fontId="87" fillId="0" borderId="44" xfId="0" applyFont="1" applyBorder="1" applyAlignment="1">
      <alignment horizontal="center"/>
    </xf>
    <xf numFmtId="0" fontId="89" fillId="5" borderId="71" xfId="0" applyFont="1" applyFill="1" applyBorder="1" applyAlignment="1">
      <alignment horizontal="left" vertical="center"/>
    </xf>
    <xf numFmtId="0" fontId="90" fillId="28" borderId="71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68" fillId="0" borderId="58" xfId="0" applyFont="1" applyBorder="1" applyAlignment="1">
      <alignment horizontal="center"/>
    </xf>
    <xf numFmtId="0" fontId="91" fillId="0" borderId="73" xfId="0" applyFont="1" applyBorder="1" applyAlignment="1">
      <alignment horizontal="center" vertical="center" wrapText="1"/>
    </xf>
    <xf numFmtId="0" fontId="88" fillId="0" borderId="73" xfId="0" applyFont="1" applyBorder="1" applyAlignment="1">
      <alignment horizontal="center" vertical="center" wrapText="1"/>
    </xf>
    <xf numFmtId="0" fontId="88" fillId="0" borderId="74" xfId="0" applyFont="1" applyBorder="1" applyAlignment="1">
      <alignment horizontal="center" vertical="center" wrapText="1"/>
    </xf>
    <xf numFmtId="16" fontId="88" fillId="0" borderId="73" xfId="0" applyNumberFormat="1" applyFont="1" applyBorder="1" applyAlignment="1">
      <alignment horizontal="center" vertical="center" wrapText="1"/>
    </xf>
    <xf numFmtId="0" fontId="92" fillId="0" borderId="73" xfId="0" applyFont="1" applyBorder="1" applyAlignment="1">
      <alignment vertical="center"/>
    </xf>
    <xf numFmtId="0" fontId="90" fillId="28" borderId="0" xfId="0" applyFont="1" applyFill="1" applyAlignment="1">
      <alignment horizontal="center" vertical="center"/>
    </xf>
    <xf numFmtId="0" fontId="90" fillId="5" borderId="0" xfId="0" applyFont="1" applyFill="1" applyAlignment="1">
      <alignment horizontal="left" vertical="center"/>
    </xf>
    <xf numFmtId="0" fontId="93" fillId="28" borderId="0" xfId="0" applyFont="1" applyFill="1"/>
    <xf numFmtId="0" fontId="94" fillId="28" borderId="0" xfId="0" applyFont="1" applyFill="1" applyAlignment="1">
      <alignment horizontal="left" vertical="center"/>
    </xf>
    <xf numFmtId="0" fontId="93" fillId="28" borderId="17" xfId="0" applyFont="1" applyFill="1" applyBorder="1"/>
    <xf numFmtId="0" fontId="90" fillId="5" borderId="71" xfId="0" applyFont="1" applyFill="1" applyBorder="1" applyAlignment="1">
      <alignment horizontal="left" vertical="center"/>
    </xf>
    <xf numFmtId="0" fontId="93" fillId="28" borderId="71" xfId="0" applyFont="1" applyFill="1" applyBorder="1"/>
    <xf numFmtId="0" fontId="94" fillId="28" borderId="71" xfId="0" applyFont="1" applyFill="1" applyBorder="1" applyAlignment="1">
      <alignment horizontal="left" vertical="center"/>
    </xf>
    <xf numFmtId="0" fontId="93" fillId="28" borderId="72" xfId="0" applyFont="1" applyFill="1" applyBorder="1"/>
    <xf numFmtId="0" fontId="90" fillId="28" borderId="20" xfId="0" applyFont="1" applyFill="1" applyBorder="1" applyAlignment="1">
      <alignment horizontal="center" vertical="center"/>
    </xf>
    <xf numFmtId="0" fontId="90" fillId="28" borderId="21" xfId="0" applyFont="1" applyFill="1" applyBorder="1" applyAlignment="1">
      <alignment horizontal="center" vertical="center"/>
    </xf>
    <xf numFmtId="0" fontId="93" fillId="28" borderId="21" xfId="0" applyFont="1" applyFill="1" applyBorder="1"/>
    <xf numFmtId="0" fontId="90" fillId="28" borderId="75" xfId="0" applyFont="1" applyFill="1" applyBorder="1" applyAlignment="1">
      <alignment horizontal="center"/>
    </xf>
    <xf numFmtId="0" fontId="95" fillId="28" borderId="71" xfId="0" applyFont="1" applyFill="1" applyBorder="1" applyAlignment="1">
      <alignment horizontal="left"/>
    </xf>
    <xf numFmtId="0" fontId="90" fillId="28" borderId="71" xfId="0" applyFont="1" applyFill="1" applyBorder="1" applyAlignment="1">
      <alignment vertical="center"/>
    </xf>
    <xf numFmtId="0" fontId="96" fillId="28" borderId="71" xfId="0" applyFont="1" applyFill="1" applyBorder="1"/>
    <xf numFmtId="0" fontId="92" fillId="28" borderId="71" xfId="0" applyFont="1" applyFill="1" applyBorder="1" applyAlignment="1">
      <alignment horizontal="center"/>
    </xf>
    <xf numFmtId="0" fontId="92" fillId="28" borderId="70" xfId="0" applyFont="1" applyFill="1" applyBorder="1" applyAlignment="1">
      <alignment horizontal="center"/>
    </xf>
    <xf numFmtId="0" fontId="76" fillId="0" borderId="59" xfId="0" applyFont="1" applyBorder="1" applyAlignment="1">
      <alignment horizontal="center"/>
    </xf>
    <xf numFmtId="0" fontId="44" fillId="0" borderId="59" xfId="0" applyFont="1" applyBorder="1"/>
    <xf numFmtId="0" fontId="88" fillId="0" borderId="76" xfId="0" applyFont="1" applyBorder="1" applyAlignment="1">
      <alignment horizontal="center" vertical="center" wrapText="1"/>
    </xf>
    <xf numFmtId="0" fontId="97" fillId="0" borderId="73" xfId="0" applyFont="1" applyBorder="1" applyAlignment="1">
      <alignment vertical="center"/>
    </xf>
    <xf numFmtId="0" fontId="93" fillId="0" borderId="60" xfId="0" applyFont="1" applyBorder="1"/>
    <xf numFmtId="0" fontId="90" fillId="5" borderId="61" xfId="0" applyFont="1" applyFill="1" applyBorder="1" applyAlignment="1">
      <alignment horizontal="left" vertical="center"/>
    </xf>
    <xf numFmtId="0" fontId="93" fillId="28" borderId="61" xfId="0" applyFont="1" applyFill="1" applyBorder="1"/>
    <xf numFmtId="0" fontId="94" fillId="28" borderId="59" xfId="0" applyFont="1" applyFill="1" applyBorder="1" applyAlignment="1">
      <alignment horizontal="left" vertical="center"/>
    </xf>
    <xf numFmtId="0" fontId="93" fillId="28" borderId="59" xfId="0" applyFont="1" applyFill="1" applyBorder="1"/>
    <xf numFmtId="0" fontId="90" fillId="28" borderId="61" xfId="0" applyFont="1" applyFill="1" applyBorder="1" applyAlignment="1">
      <alignment vertical="center"/>
    </xf>
    <xf numFmtId="0" fontId="71" fillId="0" borderId="47" xfId="0" applyFont="1" applyBorder="1" applyAlignment="1">
      <alignment horizontal="center" vertical="center"/>
    </xf>
    <xf numFmtId="0" fontId="71" fillId="29" borderId="61" xfId="0" applyFont="1" applyFill="1" applyBorder="1" applyAlignment="1">
      <alignment horizontal="left"/>
    </xf>
    <xf numFmtId="0" fontId="71" fillId="29" borderId="61" xfId="0" applyFont="1" applyFill="1" applyBorder="1" applyAlignment="1">
      <alignment horizontal="center"/>
    </xf>
    <xf numFmtId="0" fontId="93" fillId="28" borderId="62" xfId="0" applyFont="1" applyFill="1" applyBorder="1"/>
    <xf numFmtId="0" fontId="98" fillId="0" borderId="48" xfId="0" applyFont="1" applyBorder="1" applyAlignment="1">
      <alignment horizontal="center"/>
    </xf>
    <xf numFmtId="0" fontId="90" fillId="28" borderId="46" xfId="0" applyFont="1" applyFill="1" applyBorder="1" applyAlignment="1">
      <alignment vertical="center"/>
    </xf>
    <xf numFmtId="0" fontId="71" fillId="29" borderId="56" xfId="0" applyFont="1" applyFill="1" applyBorder="1" applyAlignment="1">
      <alignment horizontal="left"/>
    </xf>
    <xf numFmtId="0" fontId="71" fillId="29" borderId="43" xfId="0" applyFont="1" applyFill="1" applyBorder="1" applyAlignment="1">
      <alignment horizontal="center"/>
    </xf>
    <xf numFmtId="0" fontId="93" fillId="28" borderId="43" xfId="0" applyFont="1" applyFill="1" applyBorder="1"/>
    <xf numFmtId="0" fontId="93" fillId="28" borderId="46" xfId="0" applyFont="1" applyFill="1" applyBorder="1"/>
    <xf numFmtId="0" fontId="93" fillId="28" borderId="54" xfId="0" applyFont="1" applyFill="1" applyBorder="1"/>
    <xf numFmtId="0" fontId="69" fillId="0" borderId="59" xfId="0" applyFont="1" applyBorder="1" applyAlignment="1">
      <alignment horizontal="center"/>
    </xf>
    <xf numFmtId="0" fontId="71" fillId="29" borderId="75" xfId="0" applyFont="1" applyFill="1" applyBorder="1" applyAlignment="1">
      <alignment horizontal="center"/>
    </xf>
    <xf numFmtId="0" fontId="71" fillId="29" borderId="71" xfId="0" applyFont="1" applyFill="1" applyBorder="1" applyAlignment="1">
      <alignment horizontal="left"/>
    </xf>
    <xf numFmtId="0" fontId="71" fillId="29" borderId="71" xfId="0" applyFont="1" applyFill="1" applyBorder="1" applyAlignment="1">
      <alignment horizontal="center"/>
    </xf>
    <xf numFmtId="0" fontId="93" fillId="28" borderId="70" xfId="0" applyFont="1" applyFill="1" applyBorder="1"/>
    <xf numFmtId="0" fontId="93" fillId="0" borderId="43" xfId="0" applyFont="1" applyBorder="1"/>
    <xf numFmtId="0" fontId="90" fillId="5" borderId="46" xfId="0" applyFont="1" applyFill="1" applyBorder="1" applyAlignment="1">
      <alignment horizontal="left" vertical="center"/>
    </xf>
    <xf numFmtId="0" fontId="94" fillId="28" borderId="44" xfId="0" applyFont="1" applyFill="1" applyBorder="1" applyAlignment="1">
      <alignment horizontal="left" vertical="center"/>
    </xf>
    <xf numFmtId="0" fontId="93" fillId="28" borderId="44" xfId="0" applyFont="1" applyFill="1" applyBorder="1"/>
    <xf numFmtId="0" fontId="93" fillId="28" borderId="5" xfId="0" applyFont="1" applyFill="1" applyBorder="1"/>
    <xf numFmtId="0" fontId="90" fillId="28" borderId="79" xfId="0" applyFont="1" applyFill="1" applyBorder="1" applyAlignment="1">
      <alignment horizontal="center" vertical="center"/>
    </xf>
    <xf numFmtId="0" fontId="90" fillId="5" borderId="79" xfId="0" applyFont="1" applyFill="1" applyBorder="1" applyAlignment="1">
      <alignment horizontal="left" vertical="center"/>
    </xf>
    <xf numFmtId="0" fontId="93" fillId="28" borderId="79" xfId="0" applyFont="1" applyFill="1" applyBorder="1"/>
    <xf numFmtId="0" fontId="94" fillId="28" borderId="79" xfId="0" applyFont="1" applyFill="1" applyBorder="1" applyAlignment="1">
      <alignment horizontal="left" vertical="center"/>
    </xf>
    <xf numFmtId="0" fontId="85" fillId="0" borderId="59" xfId="0" applyFont="1" applyBorder="1" applyAlignment="1">
      <alignment horizontal="center"/>
    </xf>
    <xf numFmtId="1" fontId="51" fillId="0" borderId="59" xfId="0" applyNumberFormat="1" applyFont="1" applyBorder="1" applyAlignment="1">
      <alignment horizontal="center"/>
    </xf>
    <xf numFmtId="0" fontId="88" fillId="0" borderId="73" xfId="0" applyFont="1" applyBorder="1" applyAlignment="1">
      <alignment horizontal="center" wrapText="1"/>
    </xf>
    <xf numFmtId="0" fontId="90" fillId="28" borderId="17" xfId="0" applyFont="1" applyFill="1" applyBorder="1" applyAlignment="1">
      <alignment horizontal="center" vertical="center"/>
    </xf>
    <xf numFmtId="0" fontId="99" fillId="28" borderId="75" xfId="0" applyFont="1" applyFill="1" applyBorder="1" applyAlignment="1">
      <alignment horizontal="center"/>
    </xf>
    <xf numFmtId="0" fontId="99" fillId="5" borderId="71" xfId="0" applyFont="1" applyFill="1" applyBorder="1" applyAlignment="1">
      <alignment horizontal="left" vertical="center"/>
    </xf>
    <xf numFmtId="0" fontId="100" fillId="28" borderId="71" xfId="0" applyFont="1" applyFill="1" applyBorder="1" applyAlignment="1">
      <alignment horizontal="left"/>
    </xf>
    <xf numFmtId="0" fontId="99" fillId="28" borderId="71" xfId="0" applyFont="1" applyFill="1" applyBorder="1" applyAlignment="1">
      <alignment vertical="center"/>
    </xf>
    <xf numFmtId="0" fontId="101" fillId="28" borderId="71" xfId="0" applyFont="1" applyFill="1" applyBorder="1"/>
    <xf numFmtId="0" fontId="102" fillId="28" borderId="71" xfId="0" applyFont="1" applyFill="1" applyBorder="1" applyAlignment="1">
      <alignment horizontal="center"/>
    </xf>
    <xf numFmtId="0" fontId="102" fillId="28" borderId="70" xfId="0" applyFont="1" applyFill="1" applyBorder="1" applyAlignment="1">
      <alignment horizontal="center"/>
    </xf>
    <xf numFmtId="0" fontId="90" fillId="0" borderId="0" xfId="0" applyFont="1" applyAlignment="1">
      <alignment horizontal="center" vertical="center"/>
    </xf>
    <xf numFmtId="0" fontId="94" fillId="28" borderId="5" xfId="0" applyFont="1" applyFill="1" applyBorder="1" applyAlignment="1">
      <alignment horizontal="left" vertical="center"/>
    </xf>
    <xf numFmtId="0" fontId="93" fillId="28" borderId="40" xfId="0" applyFont="1" applyFill="1" applyBorder="1"/>
    <xf numFmtId="0" fontId="90" fillId="0" borderId="21" xfId="0" applyFont="1" applyBorder="1" applyAlignment="1">
      <alignment horizontal="center" vertical="center"/>
    </xf>
    <xf numFmtId="0" fontId="94" fillId="28" borderId="21" xfId="0" applyFont="1" applyFill="1" applyBorder="1" applyAlignment="1">
      <alignment horizontal="left" vertical="center"/>
    </xf>
    <xf numFmtId="0" fontId="90" fillId="28" borderId="59" xfId="0" applyFont="1" applyFill="1" applyBorder="1" applyAlignment="1">
      <alignment horizontal="left" vertical="center"/>
    </xf>
    <xf numFmtId="0" fontId="104" fillId="28" borderId="59" xfId="0" applyFont="1" applyFill="1" applyBorder="1"/>
    <xf numFmtId="0" fontId="104" fillId="0" borderId="0" xfId="0" applyFont="1" applyAlignment="1">
      <alignment horizontal="center"/>
    </xf>
    <xf numFmtId="0" fontId="93" fillId="0" borderId="0" xfId="0" applyFont="1"/>
    <xf numFmtId="0" fontId="90" fillId="5" borderId="20" xfId="0" applyFont="1" applyFill="1" applyBorder="1" applyAlignment="1">
      <alignment horizontal="left" vertical="center"/>
    </xf>
    <xf numFmtId="0" fontId="93" fillId="28" borderId="20" xfId="0" applyFont="1" applyFill="1" applyBorder="1"/>
    <xf numFmtId="0" fontId="90" fillId="5" borderId="21" xfId="0" applyFont="1" applyFill="1" applyBorder="1" applyAlignment="1">
      <alignment horizontal="left" vertical="center"/>
    </xf>
    <xf numFmtId="0" fontId="71" fillId="0" borderId="59" xfId="0" applyFont="1" applyBorder="1" applyAlignment="1">
      <alignment horizontal="center"/>
    </xf>
    <xf numFmtId="0" fontId="96" fillId="0" borderId="73" xfId="0" applyFont="1" applyBorder="1"/>
    <xf numFmtId="16" fontId="88" fillId="0" borderId="73" xfId="0" applyNumberFormat="1" applyFont="1" applyBorder="1" applyAlignment="1">
      <alignment horizontal="center" wrapText="1"/>
    </xf>
    <xf numFmtId="0" fontId="94" fillId="28" borderId="17" xfId="0" applyFont="1" applyFill="1" applyBorder="1" applyAlignment="1">
      <alignment horizontal="left" vertical="center"/>
    </xf>
    <xf numFmtId="0" fontId="90" fillId="5" borderId="40" xfId="0" applyFont="1" applyFill="1" applyBorder="1" applyAlignment="1">
      <alignment horizontal="left" vertical="center"/>
    </xf>
    <xf numFmtId="0" fontId="94" fillId="28" borderId="40" xfId="0" applyFont="1" applyFill="1" applyBorder="1" applyAlignment="1">
      <alignment horizontal="left" vertical="center"/>
    </xf>
    <xf numFmtId="0" fontId="90" fillId="5" borderId="72" xfId="0" applyFont="1" applyFill="1" applyBorder="1" applyAlignment="1">
      <alignment horizontal="left" vertical="center"/>
    </xf>
    <xf numFmtId="0" fontId="94" fillId="28" borderId="72" xfId="0" applyFont="1" applyFill="1" applyBorder="1" applyAlignment="1">
      <alignment horizontal="left" vertical="center"/>
    </xf>
    <xf numFmtId="0" fontId="6" fillId="0" borderId="59" xfId="140" applyFont="1" applyBorder="1" applyAlignment="1">
      <alignment horizontal="center"/>
    </xf>
    <xf numFmtId="0" fontId="90" fillId="0" borderId="80" xfId="0" applyFont="1" applyBorder="1" applyAlignment="1">
      <alignment horizontal="center" vertical="center" wrapText="1"/>
    </xf>
    <xf numFmtId="0" fontId="88" fillId="0" borderId="80" xfId="0" applyFont="1" applyBorder="1" applyAlignment="1">
      <alignment horizontal="center" vertical="center" wrapText="1"/>
    </xf>
    <xf numFmtId="0" fontId="88" fillId="0" borderId="81" xfId="0" applyFont="1" applyBorder="1" applyAlignment="1">
      <alignment horizontal="center" vertical="center" wrapText="1"/>
    </xf>
    <xf numFmtId="16" fontId="88" fillId="0" borderId="81" xfId="0" applyNumberFormat="1" applyFont="1" applyBorder="1" applyAlignment="1">
      <alignment horizontal="center" vertical="center" wrapText="1"/>
    </xf>
    <xf numFmtId="0" fontId="103" fillId="0" borderId="81" xfId="0" applyFont="1" applyBorder="1" applyAlignment="1">
      <alignment horizontal="center" vertical="center" wrapText="1"/>
    </xf>
    <xf numFmtId="0" fontId="90" fillId="0" borderId="72" xfId="0" applyFont="1" applyBorder="1" applyAlignment="1">
      <alignment horizontal="center" vertical="center"/>
    </xf>
    <xf numFmtId="0" fontId="90" fillId="0" borderId="71" xfId="0" applyFont="1" applyBorder="1" applyAlignment="1">
      <alignment horizontal="center" vertical="center"/>
    </xf>
    <xf numFmtId="0" fontId="90" fillId="0" borderId="81" xfId="0" applyFont="1" applyBorder="1" applyAlignment="1">
      <alignment horizontal="center" vertical="center"/>
    </xf>
    <xf numFmtId="0" fontId="90" fillId="5" borderId="81" xfId="0" applyFont="1" applyFill="1" applyBorder="1" applyAlignment="1">
      <alignment horizontal="left" vertical="center"/>
    </xf>
    <xf numFmtId="0" fontId="93" fillId="28" borderId="81" xfId="0" applyFont="1" applyFill="1" applyBorder="1"/>
    <xf numFmtId="0" fontId="94" fillId="28" borderId="81" xfId="0" applyFont="1" applyFill="1" applyBorder="1" applyAlignment="1">
      <alignment horizontal="center" vertical="center"/>
    </xf>
    <xf numFmtId="0" fontId="94" fillId="28" borderId="81" xfId="0" applyFont="1" applyFill="1" applyBorder="1" applyAlignment="1">
      <alignment horizontal="left" vertical="center"/>
    </xf>
    <xf numFmtId="0" fontId="90" fillId="0" borderId="79" xfId="0" applyFont="1" applyBorder="1" applyAlignment="1">
      <alignment horizontal="center" vertical="center"/>
    </xf>
    <xf numFmtId="0" fontId="93" fillId="28" borderId="77" xfId="0" applyFont="1" applyFill="1" applyBorder="1"/>
    <xf numFmtId="0" fontId="94" fillId="28" borderId="77" xfId="0" applyFont="1" applyFill="1" applyBorder="1" applyAlignment="1">
      <alignment horizontal="left" vertical="center"/>
    </xf>
    <xf numFmtId="0" fontId="85" fillId="0" borderId="59" xfId="137" applyFont="1" applyBorder="1" applyAlignment="1">
      <alignment horizontal="center"/>
    </xf>
    <xf numFmtId="0" fontId="88" fillId="0" borderId="82" xfId="0" applyFont="1" applyBorder="1" applyAlignment="1">
      <alignment horizontal="center" vertical="center" wrapText="1"/>
    </xf>
    <xf numFmtId="0" fontId="97" fillId="0" borderId="73" xfId="0" applyFont="1" applyBorder="1" applyAlignment="1">
      <alignment vertical="center" wrapText="1"/>
    </xf>
    <xf numFmtId="0" fontId="66" fillId="0" borderId="47" xfId="0" applyFont="1" applyBorder="1" applyAlignment="1">
      <alignment horizontal="center"/>
    </xf>
    <xf numFmtId="0" fontId="88" fillId="0" borderId="81" xfId="0" applyFont="1" applyBorder="1" applyAlignment="1">
      <alignment horizontal="center" wrapText="1"/>
    </xf>
    <xf numFmtId="0" fontId="96" fillId="0" borderId="81" xfId="0" applyFont="1" applyBorder="1"/>
    <xf numFmtId="0" fontId="89" fillId="0" borderId="81" xfId="0" applyFont="1" applyBorder="1" applyAlignment="1">
      <alignment horizontal="center" vertical="center" wrapText="1"/>
    </xf>
    <xf numFmtId="0" fontId="89" fillId="0" borderId="83" xfId="0" applyFont="1" applyBorder="1" applyAlignment="1">
      <alignment horizontal="center" vertical="center" wrapText="1"/>
    </xf>
    <xf numFmtId="0" fontId="92" fillId="0" borderId="81" xfId="0" applyFont="1" applyBorder="1" applyAlignment="1">
      <alignment vertical="center"/>
    </xf>
    <xf numFmtId="0" fontId="93" fillId="0" borderId="34" xfId="0" applyFont="1" applyBorder="1"/>
    <xf numFmtId="0" fontId="71" fillId="29" borderId="83" xfId="0" applyFont="1" applyFill="1" applyBorder="1" applyAlignment="1">
      <alignment horizontal="center"/>
    </xf>
    <xf numFmtId="0" fontId="71" fillId="29" borderId="79" xfId="0" applyFont="1" applyFill="1" applyBorder="1" applyAlignment="1">
      <alignment horizontal="left"/>
    </xf>
    <xf numFmtId="0" fontId="71" fillId="29" borderId="79" xfId="0" applyFont="1" applyFill="1" applyBorder="1" applyAlignment="1">
      <alignment horizontal="center"/>
    </xf>
    <xf numFmtId="0" fontId="93" fillId="28" borderId="78" xfId="0" applyFont="1" applyFill="1" applyBorder="1"/>
    <xf numFmtId="0" fontId="60" fillId="0" borderId="30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60" fillId="0" borderId="69" xfId="0" applyFont="1" applyBorder="1" applyAlignment="1">
      <alignment horizontal="center"/>
    </xf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0" fillId="0" borderId="72" xfId="0" applyBorder="1"/>
    <xf numFmtId="0" fontId="50" fillId="0" borderId="72" xfId="14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60" fillId="0" borderId="5" xfId="0" applyFont="1" applyBorder="1" applyAlignment="1">
      <alignment horizontal="left"/>
    </xf>
    <xf numFmtId="0" fontId="75" fillId="0" borderId="45" xfId="0" applyFont="1" applyBorder="1"/>
    <xf numFmtId="0" fontId="81" fillId="0" borderId="5" xfId="0" applyFont="1" applyBorder="1"/>
    <xf numFmtId="0" fontId="60" fillId="0" borderId="5" xfId="0" applyFont="1" applyBorder="1" applyAlignment="1">
      <alignment horizontal="center" vertical="center"/>
    </xf>
    <xf numFmtId="0" fontId="75" fillId="0" borderId="59" xfId="0" applyFont="1" applyBorder="1"/>
    <xf numFmtId="0" fontId="10" fillId="0" borderId="19" xfId="0" applyFont="1" applyBorder="1" applyAlignment="1">
      <alignment horizontal="center"/>
    </xf>
    <xf numFmtId="0" fontId="81" fillId="0" borderId="35" xfId="0" applyFont="1" applyBorder="1"/>
    <xf numFmtId="0" fontId="74" fillId="0" borderId="5" xfId="0" applyFont="1" applyBorder="1"/>
    <xf numFmtId="0" fontId="10" fillId="0" borderId="19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56" xfId="0" applyFont="1" applyBorder="1" applyAlignment="1">
      <alignment horizontal="center" wrapText="1"/>
    </xf>
    <xf numFmtId="0" fontId="60" fillId="0" borderId="32" xfId="0" applyFont="1" applyBorder="1" applyAlignment="1">
      <alignment horizontal="center"/>
    </xf>
    <xf numFmtId="0" fontId="66" fillId="0" borderId="56" xfId="0" applyFont="1" applyBorder="1" applyAlignment="1">
      <alignment horizontal="left"/>
    </xf>
    <xf numFmtId="0" fontId="67" fillId="0" borderId="56" xfId="0" applyFont="1" applyBorder="1" applyAlignment="1">
      <alignment horizontal="center"/>
    </xf>
    <xf numFmtId="0" fontId="68" fillId="0" borderId="3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5" fillId="0" borderId="32" xfId="0" applyFont="1" applyBorder="1" applyAlignment="1">
      <alignment horizontal="center"/>
    </xf>
    <xf numFmtId="0" fontId="63" fillId="0" borderId="48" xfId="0" applyFont="1" applyBorder="1" applyAlignment="1">
      <alignment horizontal="center"/>
    </xf>
    <xf numFmtId="0" fontId="106" fillId="0" borderId="68" xfId="0" applyFont="1" applyBorder="1"/>
    <xf numFmtId="0" fontId="60" fillId="0" borderId="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60" fillId="0" borderId="36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72" fillId="0" borderId="68" xfId="0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0" fillId="0" borderId="34" xfId="0" applyNumberFormat="1" applyFont="1" applyBorder="1" applyAlignment="1">
      <alignment horizontal="center"/>
    </xf>
    <xf numFmtId="0" fontId="60" fillId="0" borderId="5" xfId="137" applyFont="1" applyBorder="1" applyAlignment="1">
      <alignment horizontal="center"/>
    </xf>
    <xf numFmtId="0" fontId="44" fillId="0" borderId="5" xfId="0" applyFont="1" applyBorder="1"/>
    <xf numFmtId="0" fontId="0" fillId="0" borderId="68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60" fillId="0" borderId="7" xfId="0" applyFont="1" applyBorder="1" applyAlignment="1">
      <alignment horizontal="center"/>
    </xf>
    <xf numFmtId="0" fontId="75" fillId="0" borderId="50" xfId="0" applyFont="1" applyBorder="1"/>
    <xf numFmtId="0" fontId="6" fillId="0" borderId="5" xfId="0" applyFont="1" applyBorder="1" applyAlignment="1">
      <alignment horizontal="center"/>
    </xf>
    <xf numFmtId="0" fontId="107" fillId="0" borderId="56" xfId="0" applyFont="1" applyBorder="1" applyAlignment="1">
      <alignment horizontal="center"/>
    </xf>
    <xf numFmtId="0" fontId="107" fillId="0" borderId="44" xfId="0" applyFont="1" applyBorder="1" applyAlignment="1">
      <alignment horizontal="center"/>
    </xf>
    <xf numFmtId="0" fontId="107" fillId="0" borderId="52" xfId="0" applyFont="1" applyBorder="1" applyAlignment="1">
      <alignment horizontal="center"/>
    </xf>
    <xf numFmtId="0" fontId="107" fillId="0" borderId="57" xfId="0" applyFont="1" applyBorder="1" applyAlignment="1">
      <alignment horizontal="center"/>
    </xf>
    <xf numFmtId="0" fontId="107" fillId="0" borderId="48" xfId="0" applyFont="1" applyBorder="1" applyAlignment="1">
      <alignment horizontal="center"/>
    </xf>
    <xf numFmtId="0" fontId="107" fillId="0" borderId="59" xfId="0" applyFont="1" applyBorder="1" applyAlignment="1">
      <alignment horizontal="center"/>
    </xf>
    <xf numFmtId="0" fontId="107" fillId="0" borderId="68" xfId="0" applyFont="1" applyBorder="1" applyAlignment="1">
      <alignment horizontal="center"/>
    </xf>
    <xf numFmtId="0" fontId="83" fillId="0" borderId="68" xfId="0" applyFont="1" applyBorder="1" applyAlignment="1">
      <alignment horizontal="center"/>
    </xf>
    <xf numFmtId="0" fontId="10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wrapText="1"/>
    </xf>
    <xf numFmtId="0" fontId="60" fillId="0" borderId="44" xfId="0" applyFont="1" applyBorder="1" applyAlignment="1">
      <alignment horizontal="center" wrapText="1"/>
    </xf>
    <xf numFmtId="0" fontId="85" fillId="0" borderId="68" xfId="0" applyFont="1" applyBorder="1" applyAlignment="1">
      <alignment horizontal="center"/>
    </xf>
    <xf numFmtId="0" fontId="60" fillId="0" borderId="68" xfId="0" applyFont="1" applyBorder="1" applyAlignment="1">
      <alignment horizontal="center" wrapText="1"/>
    </xf>
    <xf numFmtId="0" fontId="74" fillId="0" borderId="31" xfId="0" applyFont="1" applyBorder="1"/>
    <xf numFmtId="0" fontId="60" fillId="0" borderId="52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60" fillId="0" borderId="33" xfId="0" applyFont="1" applyBorder="1" applyAlignment="1">
      <alignment horizontal="center"/>
    </xf>
    <xf numFmtId="0" fontId="10" fillId="0" borderId="57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34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8" fillId="28" borderId="0" xfId="0" applyFont="1" applyFill="1" applyAlignment="1">
      <alignment horizontal="center" vertical="center"/>
    </xf>
    <xf numFmtId="0" fontId="96" fillId="28" borderId="0" xfId="0" applyFont="1" applyFill="1" applyAlignment="1">
      <alignment horizontal="center"/>
    </xf>
    <xf numFmtId="0" fontId="10" fillId="0" borderId="68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82" fillId="0" borderId="5" xfId="0" applyFont="1" applyBorder="1" applyAlignment="1">
      <alignment horizontal="center"/>
    </xf>
    <xf numFmtId="0" fontId="84" fillId="0" borderId="27" xfId="0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0" borderId="34" xfId="0" quotePrefix="1" applyNumberFormat="1" applyFont="1" applyBorder="1" applyAlignment="1">
      <alignment horizontal="center"/>
    </xf>
    <xf numFmtId="1" fontId="10" fillId="0" borderId="28" xfId="0" quotePrefix="1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60" fillId="0" borderId="57" xfId="0" applyFont="1" applyBorder="1" applyAlignment="1">
      <alignment horizontal="center" wrapText="1"/>
    </xf>
    <xf numFmtId="0" fontId="60" fillId="0" borderId="34" xfId="0" applyFont="1" applyBorder="1" applyAlignment="1">
      <alignment horizontal="center" wrapText="1"/>
    </xf>
    <xf numFmtId="0" fontId="60" fillId="0" borderId="40" xfId="0" applyFont="1" applyBorder="1" applyAlignment="1">
      <alignment horizontal="center" wrapText="1"/>
    </xf>
    <xf numFmtId="0" fontId="60" fillId="0" borderId="56" xfId="0" applyFont="1" applyBorder="1" applyAlignment="1">
      <alignment horizontal="center" wrapText="1"/>
    </xf>
    <xf numFmtId="0" fontId="60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1" fontId="51" fillId="0" borderId="68" xfId="0" applyNumberFormat="1" applyFont="1" applyBorder="1" applyAlignment="1">
      <alignment horizontal="center"/>
    </xf>
    <xf numFmtId="1" fontId="10" fillId="0" borderId="51" xfId="0" applyNumberFormat="1" applyFont="1" applyBorder="1" applyAlignment="1">
      <alignment horizontal="center"/>
    </xf>
    <xf numFmtId="1" fontId="10" fillId="0" borderId="68" xfId="0" applyNumberFormat="1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0" fontId="60" fillId="0" borderId="59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70" fillId="0" borderId="68" xfId="0" applyFont="1" applyBorder="1"/>
    <xf numFmtId="0" fontId="74" fillId="0" borderId="68" xfId="0" applyFont="1" applyBorder="1"/>
    <xf numFmtId="0" fontId="19" fillId="0" borderId="5" xfId="0" applyFont="1" applyBorder="1" applyAlignment="1">
      <alignment horizontal="center"/>
    </xf>
    <xf numFmtId="1" fontId="10" fillId="0" borderId="5" xfId="0" quotePrefix="1" applyNumberFormat="1" applyFont="1" applyBorder="1" applyAlignment="1">
      <alignment horizontal="center"/>
    </xf>
    <xf numFmtId="1" fontId="10" fillId="0" borderId="22" xfId="0" quotePrefix="1" applyNumberFormat="1" applyFont="1" applyBorder="1" applyAlignment="1">
      <alignment horizontal="center"/>
    </xf>
    <xf numFmtId="1" fontId="61" fillId="0" borderId="6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6" fillId="0" borderId="54" xfId="0" applyFont="1" applyBorder="1" applyAlignment="1">
      <alignment horizontal="left"/>
    </xf>
    <xf numFmtId="0" fontId="109" fillId="0" borderId="73" xfId="0" applyFont="1" applyBorder="1" applyAlignment="1">
      <alignment horizontal="center" vertical="center" wrapText="1"/>
    </xf>
    <xf numFmtId="0" fontId="93" fillId="0" borderId="5" xfId="0" applyFont="1" applyBorder="1"/>
    <xf numFmtId="0" fontId="106" fillId="0" borderId="5" xfId="0" applyFont="1" applyBorder="1"/>
    <xf numFmtId="0" fontId="50" fillId="0" borderId="5" xfId="137" applyFont="1" applyBorder="1" applyAlignment="1">
      <alignment horizontal="center"/>
    </xf>
    <xf numFmtId="0" fontId="60" fillId="0" borderId="68" xfId="0" applyFont="1" applyBorder="1" applyAlignment="1">
      <alignment horizontal="center" vertical="center"/>
    </xf>
    <xf numFmtId="0" fontId="76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68" xfId="0" applyBorder="1" applyAlignment="1">
      <alignment horizontal="center" wrapText="1"/>
    </xf>
    <xf numFmtId="0" fontId="11" fillId="0" borderId="5" xfId="140" applyFont="1" applyBorder="1" applyAlignment="1">
      <alignment horizontal="center"/>
    </xf>
    <xf numFmtId="0" fontId="63" fillId="0" borderId="5" xfId="137" applyFont="1" applyBorder="1" applyAlignment="1">
      <alignment horizontal="center"/>
    </xf>
    <xf numFmtId="0" fontId="109" fillId="0" borderId="73" xfId="0" applyFont="1" applyBorder="1" applyAlignment="1">
      <alignment horizontal="center" wrapText="1"/>
    </xf>
    <xf numFmtId="0" fontId="74" fillId="0" borderId="42" xfId="0" applyFont="1" applyBorder="1"/>
    <xf numFmtId="0" fontId="0" fillId="0" borderId="5" xfId="0" applyBorder="1" applyAlignment="1">
      <alignment horizontal="center" wrapText="1"/>
    </xf>
    <xf numFmtId="49" fontId="10" fillId="0" borderId="68" xfId="0" applyNumberFormat="1" applyFont="1" applyBorder="1" applyAlignment="1">
      <alignment horizontal="center"/>
    </xf>
    <xf numFmtId="0" fontId="65" fillId="0" borderId="5" xfId="0" applyFont="1" applyBorder="1" applyAlignment="1">
      <alignment horizontal="center"/>
    </xf>
    <xf numFmtId="0" fontId="85" fillId="0" borderId="59" xfId="140" applyFont="1" applyBorder="1" applyAlignment="1">
      <alignment horizontal="center"/>
    </xf>
    <xf numFmtId="0" fontId="85" fillId="0" borderId="5" xfId="140" applyFont="1" applyBorder="1" applyAlignment="1">
      <alignment horizontal="center"/>
    </xf>
    <xf numFmtId="0" fontId="74" fillId="0" borderId="84" xfId="0" applyFont="1" applyBorder="1"/>
    <xf numFmtId="0" fontId="88" fillId="28" borderId="73" xfId="0" applyFont="1" applyFill="1" applyBorder="1" applyAlignment="1">
      <alignment horizontal="center" vertical="center" wrapText="1"/>
    </xf>
    <xf numFmtId="0" fontId="10" fillId="28" borderId="5" xfId="0" applyFont="1" applyFill="1" applyBorder="1" applyAlignment="1">
      <alignment horizontal="center"/>
    </xf>
    <xf numFmtId="0" fontId="10" fillId="28" borderId="22" xfId="0" applyFont="1" applyFill="1" applyBorder="1" applyAlignment="1">
      <alignment horizontal="center"/>
    </xf>
    <xf numFmtId="0" fontId="60" fillId="28" borderId="38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/>
    </xf>
    <xf numFmtId="0" fontId="10" fillId="28" borderId="68" xfId="0" applyFont="1" applyFill="1" applyBorder="1" applyAlignment="1">
      <alignment horizontal="center"/>
    </xf>
    <xf numFmtId="0" fontId="60" fillId="28" borderId="5" xfId="0" applyFont="1" applyFill="1" applyBorder="1"/>
    <xf numFmtId="0" fontId="0" fillId="28" borderId="5" xfId="0" applyFill="1" applyBorder="1"/>
    <xf numFmtId="0" fontId="85" fillId="0" borderId="58" xfId="137" applyFont="1" applyBorder="1" applyAlignment="1">
      <alignment horizontal="center"/>
    </xf>
    <xf numFmtId="0" fontId="74" fillId="0" borderId="85" xfId="0" applyFont="1" applyBorder="1"/>
    <xf numFmtId="0" fontId="0" fillId="0" borderId="68" xfId="0" applyBorder="1" applyAlignment="1">
      <alignment wrapText="1"/>
    </xf>
    <xf numFmtId="49" fontId="10" fillId="0" borderId="5" xfId="0" applyNumberFormat="1" applyFont="1" applyBorder="1" applyAlignment="1">
      <alignment horizontal="center"/>
    </xf>
    <xf numFmtId="0" fontId="75" fillId="0" borderId="58" xfId="0" applyFont="1" applyBorder="1"/>
    <xf numFmtId="1" fontId="10" fillId="0" borderId="5" xfId="0" quotePrefix="1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0" fillId="0" borderId="34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1" fontId="10" fillId="0" borderId="56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0" fillId="0" borderId="5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wrapText="1"/>
    </xf>
    <xf numFmtId="0" fontId="72" fillId="0" borderId="5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60" fillId="28" borderId="68" xfId="0" applyFont="1" applyFill="1" applyBorder="1"/>
    <xf numFmtId="0" fontId="88" fillId="0" borderId="73" xfId="0" applyFont="1" applyBorder="1" applyAlignment="1">
      <alignment vertical="center" wrapText="1"/>
    </xf>
    <xf numFmtId="16" fontId="88" fillId="0" borderId="81" xfId="0" applyNumberFormat="1" applyFont="1" applyBorder="1" applyAlignment="1">
      <alignment vertical="center" wrapText="1"/>
    </xf>
    <xf numFmtId="0" fontId="88" fillId="0" borderId="81" xfId="0" applyFont="1" applyBorder="1" applyAlignment="1">
      <alignment vertical="center" wrapText="1"/>
    </xf>
    <xf numFmtId="0" fontId="74" fillId="0" borderId="5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74" fillId="0" borderId="24" xfId="0" applyFont="1" applyBorder="1" applyAlignment="1">
      <alignment horizontal="left"/>
    </xf>
    <xf numFmtId="0" fontId="60" fillId="0" borderId="24" xfId="0" applyFont="1" applyBorder="1" applyAlignment="1">
      <alignment horizontal="left"/>
    </xf>
    <xf numFmtId="0" fontId="60" fillId="0" borderId="23" xfId="0" applyFont="1" applyBorder="1" applyAlignment="1">
      <alignment horizontal="left"/>
    </xf>
    <xf numFmtId="0" fontId="60" fillId="28" borderId="56" xfId="0" applyFont="1" applyFill="1" applyBorder="1" applyAlignment="1">
      <alignment horizontal="center"/>
    </xf>
    <xf numFmtId="0" fontId="0" fillId="28" borderId="56" xfId="0" applyFill="1" applyBorder="1"/>
    <xf numFmtId="0" fontId="6" fillId="0" borderId="5" xfId="0" applyFont="1" applyBorder="1" applyAlignment="1">
      <alignment horizontal="left"/>
    </xf>
    <xf numFmtId="0" fontId="60" fillId="0" borderId="39" xfId="0" applyFont="1" applyBorder="1" applyAlignment="1">
      <alignment horizontal="left"/>
    </xf>
    <xf numFmtId="0" fontId="69" fillId="0" borderId="5" xfId="0" applyFont="1" applyBorder="1" applyAlignment="1">
      <alignment horizontal="center"/>
    </xf>
    <xf numFmtId="0" fontId="74" fillId="0" borderId="35" xfId="0" applyFont="1" applyBorder="1" applyAlignment="1">
      <alignment horizontal="left"/>
    </xf>
    <xf numFmtId="0" fontId="74" fillId="0" borderId="31" xfId="0" applyFont="1" applyBorder="1" applyAlignment="1">
      <alignment horizontal="left"/>
    </xf>
    <xf numFmtId="0" fontId="60" fillId="0" borderId="31" xfId="0" applyFont="1" applyBorder="1" applyAlignment="1">
      <alignment horizontal="left"/>
    </xf>
    <xf numFmtId="0" fontId="60" fillId="0" borderId="35" xfId="0" applyFont="1" applyBorder="1" applyAlignment="1">
      <alignment horizontal="left"/>
    </xf>
    <xf numFmtId="0" fontId="21" fillId="0" borderId="5" xfId="0" applyFont="1" applyBorder="1"/>
    <xf numFmtId="0" fontId="84" fillId="0" borderId="23" xfId="0" applyFont="1" applyBorder="1" applyAlignment="1">
      <alignment horizontal="left"/>
    </xf>
    <xf numFmtId="0" fontId="84" fillId="0" borderId="5" xfId="0" applyFont="1" applyBorder="1" applyAlignment="1">
      <alignment horizontal="left"/>
    </xf>
    <xf numFmtId="0" fontId="84" fillId="0" borderId="35" xfId="0" applyFont="1" applyBorder="1" applyAlignment="1">
      <alignment horizontal="left"/>
    </xf>
    <xf numFmtId="0" fontId="74" fillId="0" borderId="59" xfId="0" applyFont="1" applyBorder="1"/>
    <xf numFmtId="0" fontId="60" fillId="0" borderId="58" xfId="0" applyFont="1" applyBorder="1" applyAlignment="1">
      <alignment horizontal="center" wrapText="1"/>
    </xf>
    <xf numFmtId="0" fontId="74" fillId="0" borderId="68" xfId="0" applyFont="1" applyBorder="1" applyAlignment="1">
      <alignment horizontal="left"/>
    </xf>
    <xf numFmtId="0" fontId="60" fillId="0" borderId="68" xfId="0" applyFont="1" applyBorder="1" applyAlignment="1">
      <alignment horizontal="left"/>
    </xf>
    <xf numFmtId="0" fontId="84" fillId="0" borderId="39" xfId="0" applyFont="1" applyBorder="1" applyAlignment="1">
      <alignment horizontal="left"/>
    </xf>
    <xf numFmtId="0" fontId="45" fillId="0" borderId="5" xfId="0" applyFont="1" applyBorder="1" applyAlignment="1">
      <alignment horizontal="center"/>
    </xf>
    <xf numFmtId="0" fontId="90" fillId="28" borderId="46" xfId="0" applyFont="1" applyFill="1" applyBorder="1" applyAlignment="1">
      <alignment horizontal="center" vertical="center"/>
    </xf>
    <xf numFmtId="0" fontId="90" fillId="28" borderId="61" xfId="0" applyFont="1" applyFill="1" applyBorder="1" applyAlignment="1">
      <alignment horizontal="center" vertical="center"/>
    </xf>
    <xf numFmtId="0" fontId="90" fillId="28" borderId="71" xfId="0" applyFont="1" applyFill="1" applyBorder="1" applyAlignment="1">
      <alignment horizontal="center" vertical="center"/>
    </xf>
    <xf numFmtId="0" fontId="90" fillId="28" borderId="18" xfId="0" applyFont="1" applyFill="1" applyBorder="1" applyAlignment="1">
      <alignment horizontal="center" vertical="center"/>
    </xf>
    <xf numFmtId="0" fontId="90" fillId="28" borderId="20" xfId="0" applyFont="1" applyFill="1" applyBorder="1" applyAlignment="1">
      <alignment horizontal="center" vertical="center"/>
    </xf>
    <xf numFmtId="0" fontId="90" fillId="28" borderId="79" xfId="0" applyFont="1" applyFill="1" applyBorder="1" applyAlignment="1">
      <alignment horizontal="center" vertical="center"/>
    </xf>
    <xf numFmtId="0" fontId="99" fillId="28" borderId="71" xfId="0" applyFont="1" applyFill="1" applyBorder="1" applyAlignment="1">
      <alignment horizontal="center" vertical="center"/>
    </xf>
    <xf numFmtId="0" fontId="90" fillId="5" borderId="60" xfId="0" applyFont="1" applyFill="1" applyBorder="1" applyAlignment="1">
      <alignment horizontal="center" vertical="center"/>
    </xf>
    <xf numFmtId="0" fontId="90" fillId="5" borderId="61" xfId="0" applyFont="1" applyFill="1" applyBorder="1" applyAlignment="1">
      <alignment horizontal="center" vertical="center"/>
    </xf>
    <xf numFmtId="0" fontId="90" fillId="28" borderId="40" xfId="0" applyFont="1" applyFill="1" applyBorder="1" applyAlignment="1">
      <alignment horizontal="center" vertical="center"/>
    </xf>
    <xf numFmtId="0" fontId="90" fillId="28" borderId="72" xfId="0" applyFont="1" applyFill="1" applyBorder="1" applyAlignment="1">
      <alignment horizontal="center" vertical="center"/>
    </xf>
    <xf numFmtId="0" fontId="90" fillId="28" borderId="79" xfId="0" applyFont="1" applyFill="1" applyBorder="1" applyAlignment="1">
      <alignment horizontal="center"/>
    </xf>
    <xf numFmtId="0" fontId="110" fillId="0" borderId="23" xfId="0" applyFont="1" applyFill="1" applyBorder="1" applyAlignment="1">
      <alignment horizontal="left"/>
    </xf>
    <xf numFmtId="0" fontId="84" fillId="0" borderId="23" xfId="0" applyFont="1" applyFill="1" applyBorder="1" applyAlignment="1">
      <alignment horizontal="left"/>
    </xf>
    <xf numFmtId="0" fontId="0" fillId="0" borderId="68" xfId="0" applyBorder="1" applyAlignment="1">
      <alignment horizontal="center" vertical="center"/>
    </xf>
    <xf numFmtId="0" fontId="74" fillId="0" borderId="23" xfId="0" applyFont="1" applyFill="1" applyBorder="1" applyAlignment="1">
      <alignment horizontal="left"/>
    </xf>
    <xf numFmtId="0" fontId="105" fillId="0" borderId="5" xfId="0" applyFont="1" applyBorder="1" applyAlignment="1">
      <alignment horizontal="center"/>
    </xf>
    <xf numFmtId="0" fontId="63" fillId="0" borderId="38" xfId="0" applyFont="1" applyBorder="1" applyAlignment="1">
      <alignment horizontal="center"/>
    </xf>
    <xf numFmtId="0" fontId="105" fillId="0" borderId="22" xfId="0" applyFont="1" applyBorder="1" applyAlignment="1">
      <alignment horizontal="center"/>
    </xf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CCFF99"/>
      <color rgb="FF99FF33"/>
      <color rgb="FFFF99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9"/>
  <sheetViews>
    <sheetView zoomScaleNormal="85" workbookViewId="0">
      <selection activeCell="Q75" sqref="Q75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6" ht="19.5" customHeight="1" thickBot="1" x14ac:dyDescent="0.2">
      <c r="A1" s="257"/>
      <c r="B1" s="271" t="s">
        <v>29</v>
      </c>
      <c r="C1" s="272"/>
      <c r="D1" s="567" t="s">
        <v>12</v>
      </c>
      <c r="E1" s="567"/>
      <c r="F1" s="567"/>
      <c r="G1" s="273"/>
      <c r="H1" s="273"/>
      <c r="I1" s="273"/>
      <c r="J1" s="272"/>
      <c r="K1" s="272"/>
      <c r="L1" s="272"/>
      <c r="M1" s="272"/>
      <c r="N1" s="272"/>
      <c r="O1" s="274"/>
    </row>
    <row r="2" spans="1:16" ht="36" customHeight="1" thickTop="1" thickBot="1" x14ac:dyDescent="0.2">
      <c r="A2" s="261" t="s">
        <v>28</v>
      </c>
      <c r="B2" s="262" t="s">
        <v>4</v>
      </c>
      <c r="C2" s="262" t="s">
        <v>5</v>
      </c>
      <c r="D2" s="262" t="s">
        <v>1</v>
      </c>
      <c r="E2" s="262" t="s">
        <v>2</v>
      </c>
      <c r="F2" s="263" t="s">
        <v>3</v>
      </c>
      <c r="G2" s="264" t="s">
        <v>311</v>
      </c>
      <c r="H2" s="262" t="s">
        <v>592</v>
      </c>
      <c r="I2" s="486" t="s">
        <v>644</v>
      </c>
      <c r="J2" s="262" t="s">
        <v>657</v>
      </c>
      <c r="K2" s="262" t="s">
        <v>660</v>
      </c>
      <c r="L2" s="264" t="s">
        <v>681</v>
      </c>
      <c r="M2" s="262" t="s">
        <v>688</v>
      </c>
      <c r="N2" s="262"/>
      <c r="O2" s="265" t="s">
        <v>9</v>
      </c>
    </row>
    <row r="3" spans="1:16" ht="19.5" customHeight="1" thickTop="1" x14ac:dyDescent="0.2">
      <c r="A3" s="258">
        <v>1</v>
      </c>
      <c r="B3" s="225" t="s">
        <v>119</v>
      </c>
      <c r="C3" s="225" t="s">
        <v>291</v>
      </c>
      <c r="D3" s="225" t="s">
        <v>292</v>
      </c>
      <c r="E3" s="225" t="s">
        <v>293</v>
      </c>
      <c r="F3" s="225" t="s">
        <v>61</v>
      </c>
      <c r="G3" s="259">
        <v>64</v>
      </c>
      <c r="H3" s="213">
        <v>54</v>
      </c>
      <c r="I3" s="181">
        <v>51</v>
      </c>
      <c r="J3" s="181"/>
      <c r="K3" s="181">
        <v>55</v>
      </c>
      <c r="L3" s="181">
        <v>52</v>
      </c>
      <c r="M3" s="181">
        <v>53</v>
      </c>
      <c r="N3" s="181"/>
      <c r="O3" s="226">
        <f>SUM(G3:N3)-I3-L3</f>
        <v>226</v>
      </c>
    </row>
    <row r="4" spans="1:16" ht="20.25" customHeight="1" x14ac:dyDescent="0.2">
      <c r="A4" s="52">
        <v>2</v>
      </c>
      <c r="B4" s="126" t="s">
        <v>148</v>
      </c>
      <c r="C4" s="126" t="s">
        <v>149</v>
      </c>
      <c r="D4" s="126" t="s">
        <v>202</v>
      </c>
      <c r="E4" s="126" t="s">
        <v>203</v>
      </c>
      <c r="F4" s="126" t="s">
        <v>37</v>
      </c>
      <c r="G4" s="102">
        <v>48</v>
      </c>
      <c r="H4" s="246">
        <v>50</v>
      </c>
      <c r="I4" s="153">
        <v>47</v>
      </c>
      <c r="J4" s="153"/>
      <c r="K4" s="154">
        <v>60</v>
      </c>
      <c r="L4" s="153">
        <v>57</v>
      </c>
      <c r="M4" s="153">
        <v>58</v>
      </c>
      <c r="N4" s="153"/>
      <c r="O4" s="84">
        <f>SUM(G4:N4)-G4-I4</f>
        <v>225</v>
      </c>
    </row>
    <row r="5" spans="1:16" ht="18.75" customHeight="1" x14ac:dyDescent="0.2">
      <c r="A5" s="52">
        <v>3</v>
      </c>
      <c r="B5" s="78" t="s">
        <v>639</v>
      </c>
      <c r="C5" s="78" t="s">
        <v>640</v>
      </c>
      <c r="D5" s="78" t="s">
        <v>442</v>
      </c>
      <c r="E5" s="78" t="s">
        <v>658</v>
      </c>
      <c r="F5" s="163" t="s">
        <v>302</v>
      </c>
      <c r="G5" s="224"/>
      <c r="H5" s="222">
        <v>46</v>
      </c>
      <c r="I5" s="222"/>
      <c r="J5" s="222">
        <v>56</v>
      </c>
      <c r="K5" s="222"/>
      <c r="L5" s="222">
        <v>48</v>
      </c>
      <c r="M5" s="222">
        <v>49</v>
      </c>
      <c r="N5" s="222"/>
      <c r="O5" s="224">
        <f>SUM(G5:N5)</f>
        <v>199</v>
      </c>
    </row>
    <row r="6" spans="1:16" ht="20.25" customHeight="1" x14ac:dyDescent="0.2">
      <c r="A6" s="52">
        <v>4</v>
      </c>
      <c r="B6" s="126" t="s">
        <v>140</v>
      </c>
      <c r="C6" s="126" t="s">
        <v>141</v>
      </c>
      <c r="D6" s="126" t="s">
        <v>142</v>
      </c>
      <c r="E6" s="126" t="s">
        <v>294</v>
      </c>
      <c r="F6" s="126" t="s">
        <v>37</v>
      </c>
      <c r="G6" s="102">
        <v>59</v>
      </c>
      <c r="H6" s="470">
        <v>59</v>
      </c>
      <c r="I6" s="461">
        <v>56</v>
      </c>
      <c r="J6" s="153"/>
      <c r="K6" s="154"/>
      <c r="L6" s="153"/>
      <c r="M6" s="153"/>
      <c r="N6" s="153"/>
      <c r="O6" s="84">
        <f t="shared" ref="O6:O7" si="0">SUM(G6:N6)</f>
        <v>174</v>
      </c>
    </row>
    <row r="7" spans="1:16" s="4" customFormat="1" ht="18.75" customHeight="1" x14ac:dyDescent="0.2">
      <c r="A7" s="258">
        <v>5</v>
      </c>
      <c r="B7" s="126" t="s">
        <v>306</v>
      </c>
      <c r="C7" s="126" t="s">
        <v>307</v>
      </c>
      <c r="D7" s="126" t="s">
        <v>201</v>
      </c>
      <c r="E7" s="126" t="s">
        <v>174</v>
      </c>
      <c r="F7" s="126" t="s">
        <v>37</v>
      </c>
      <c r="G7" s="102">
        <v>42</v>
      </c>
      <c r="H7" s="249"/>
      <c r="I7" s="151">
        <v>43</v>
      </c>
      <c r="J7" s="153"/>
      <c r="K7" s="154">
        <v>44</v>
      </c>
      <c r="L7" s="153">
        <v>41</v>
      </c>
      <c r="M7" s="153"/>
      <c r="N7" s="153"/>
      <c r="O7" s="84">
        <f t="shared" si="0"/>
        <v>170</v>
      </c>
      <c r="P7" s="22"/>
    </row>
    <row r="8" spans="1:16" s="4" customFormat="1" ht="18.75" customHeight="1" x14ac:dyDescent="0.2">
      <c r="A8" s="52">
        <v>6</v>
      </c>
      <c r="B8" s="126" t="s">
        <v>108</v>
      </c>
      <c r="C8" s="126" t="s">
        <v>299</v>
      </c>
      <c r="D8" s="126" t="s">
        <v>300</v>
      </c>
      <c r="E8" s="126" t="s">
        <v>301</v>
      </c>
      <c r="F8" s="126" t="s">
        <v>302</v>
      </c>
      <c r="G8" s="102">
        <v>51</v>
      </c>
      <c r="H8" s="246"/>
      <c r="I8" s="414"/>
      <c r="J8" s="235"/>
      <c r="K8" s="235">
        <v>51</v>
      </c>
      <c r="L8" s="235">
        <v>44</v>
      </c>
      <c r="M8" s="235"/>
      <c r="N8" s="235"/>
      <c r="O8" s="84">
        <f t="shared" ref="O8:O14" si="1">SUM(G8:N8)</f>
        <v>146</v>
      </c>
    </row>
    <row r="9" spans="1:16" s="4" customFormat="1" ht="20" customHeight="1" x14ac:dyDescent="0.2">
      <c r="A9" s="52">
        <v>7</v>
      </c>
      <c r="B9" s="163" t="s">
        <v>308</v>
      </c>
      <c r="C9" s="163" t="s">
        <v>147</v>
      </c>
      <c r="D9" s="163" t="s">
        <v>309</v>
      </c>
      <c r="E9" s="163" t="s">
        <v>310</v>
      </c>
      <c r="F9" s="163" t="s">
        <v>37</v>
      </c>
      <c r="G9" s="421">
        <v>40</v>
      </c>
      <c r="H9" s="471"/>
      <c r="I9" s="471"/>
      <c r="J9" s="222"/>
      <c r="K9" s="222">
        <v>47</v>
      </c>
      <c r="L9" s="222"/>
      <c r="M9" s="222"/>
      <c r="N9" s="222"/>
      <c r="O9" s="224">
        <f t="shared" si="1"/>
        <v>87</v>
      </c>
    </row>
    <row r="10" spans="1:16" s="4" customFormat="1" ht="20" customHeight="1" x14ac:dyDescent="0.2">
      <c r="A10" s="52">
        <v>8</v>
      </c>
      <c r="B10" s="126" t="s">
        <v>295</v>
      </c>
      <c r="C10" s="126" t="s">
        <v>296</v>
      </c>
      <c r="D10" s="126" t="s">
        <v>297</v>
      </c>
      <c r="E10" s="126" t="s">
        <v>298</v>
      </c>
      <c r="F10" s="126" t="s">
        <v>587</v>
      </c>
      <c r="G10" s="102">
        <v>55</v>
      </c>
      <c r="H10" s="153"/>
      <c r="I10" s="154"/>
      <c r="J10" s="154"/>
      <c r="K10" s="154"/>
      <c r="L10" s="154"/>
      <c r="M10" s="154"/>
      <c r="N10" s="154"/>
      <c r="O10" s="84">
        <f t="shared" si="1"/>
        <v>55</v>
      </c>
    </row>
    <row r="11" spans="1:16" s="4" customFormat="1" ht="20" customHeight="1" x14ac:dyDescent="0.2">
      <c r="A11" s="258">
        <v>9</v>
      </c>
      <c r="B11" s="126" t="s">
        <v>64</v>
      </c>
      <c r="C11" s="126" t="s">
        <v>303</v>
      </c>
      <c r="D11" s="126" t="s">
        <v>304</v>
      </c>
      <c r="E11" s="126" t="s">
        <v>305</v>
      </c>
      <c r="F11" s="126" t="s">
        <v>302</v>
      </c>
      <c r="G11" s="102">
        <v>45</v>
      </c>
      <c r="H11" s="150"/>
      <c r="I11" s="150"/>
      <c r="J11" s="150"/>
      <c r="K11" s="150"/>
      <c r="L11" s="150"/>
      <c r="M11" s="150"/>
      <c r="N11" s="150"/>
      <c r="O11" s="84">
        <f t="shared" si="1"/>
        <v>45</v>
      </c>
    </row>
    <row r="12" spans="1:16" s="4" customFormat="1" ht="20" customHeight="1" x14ac:dyDescent="0.2">
      <c r="A12" s="52">
        <v>10</v>
      </c>
      <c r="B12" s="126" t="s">
        <v>108</v>
      </c>
      <c r="C12" s="126" t="s">
        <v>299</v>
      </c>
      <c r="D12" s="126" t="s">
        <v>300</v>
      </c>
      <c r="E12" s="126" t="s">
        <v>301</v>
      </c>
      <c r="F12" s="126" t="s">
        <v>302</v>
      </c>
      <c r="G12" s="83"/>
      <c r="H12" s="470">
        <v>43</v>
      </c>
      <c r="I12" s="470"/>
      <c r="J12" s="246"/>
      <c r="K12" s="246"/>
      <c r="L12" s="246"/>
      <c r="M12" s="246"/>
      <c r="N12" s="246"/>
      <c r="O12" s="84">
        <f t="shared" si="1"/>
        <v>43</v>
      </c>
    </row>
    <row r="13" spans="1:16" s="4" customFormat="1" ht="20" customHeight="1" x14ac:dyDescent="0.2">
      <c r="A13" s="52">
        <v>11</v>
      </c>
      <c r="B13" s="399" t="s">
        <v>507</v>
      </c>
      <c r="C13" s="399" t="s">
        <v>508</v>
      </c>
      <c r="D13" s="399" t="s">
        <v>462</v>
      </c>
      <c r="E13" s="399" t="s">
        <v>463</v>
      </c>
      <c r="F13" s="399" t="s">
        <v>128</v>
      </c>
      <c r="G13" s="84"/>
      <c r="H13" s="153">
        <v>40</v>
      </c>
      <c r="I13" s="153"/>
      <c r="J13" s="153"/>
      <c r="K13" s="153"/>
      <c r="L13" s="153"/>
      <c r="M13" s="153"/>
      <c r="N13" s="153"/>
      <c r="O13" s="224">
        <f t="shared" si="1"/>
        <v>40</v>
      </c>
    </row>
    <row r="14" spans="1:16" s="4" customFormat="1" ht="20" customHeight="1" x14ac:dyDescent="0.2">
      <c r="A14" s="52">
        <v>12</v>
      </c>
      <c r="B14" s="399" t="s">
        <v>308</v>
      </c>
      <c r="C14" s="399" t="s">
        <v>504</v>
      </c>
      <c r="D14" s="399" t="s">
        <v>505</v>
      </c>
      <c r="E14" s="399" t="s">
        <v>506</v>
      </c>
      <c r="F14" s="399" t="s">
        <v>31</v>
      </c>
      <c r="G14" s="84"/>
      <c r="H14" s="153">
        <v>37</v>
      </c>
      <c r="I14" s="153"/>
      <c r="J14" s="153"/>
      <c r="K14" s="153"/>
      <c r="L14" s="153"/>
      <c r="M14" s="153"/>
      <c r="N14" s="153"/>
      <c r="O14" s="84">
        <f t="shared" si="1"/>
        <v>37</v>
      </c>
    </row>
    <row r="15" spans="1:16" s="4" customFormat="1" ht="20" customHeight="1" x14ac:dyDescent="0.15">
      <c r="A15" s="52"/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</row>
    <row r="16" spans="1:16" s="4" customFormat="1" ht="20" customHeight="1" thickBot="1" x14ac:dyDescent="0.2">
      <c r="A16" s="266"/>
      <c r="B16" s="267" t="s">
        <v>19</v>
      </c>
      <c r="C16" s="268"/>
      <c r="D16" s="568" t="s">
        <v>12</v>
      </c>
      <c r="E16" s="568"/>
      <c r="F16" s="568"/>
      <c r="G16" s="269"/>
      <c r="H16" s="269"/>
      <c r="I16" s="269"/>
      <c r="J16" s="268"/>
      <c r="K16" s="268"/>
      <c r="L16" s="268"/>
      <c r="M16" s="268"/>
      <c r="N16" s="268"/>
      <c r="O16" s="270"/>
    </row>
    <row r="17" spans="1:18" s="4" customFormat="1" ht="35" customHeight="1" thickTop="1" thickBot="1" x14ac:dyDescent="0.2">
      <c r="A17" s="261" t="s">
        <v>28</v>
      </c>
      <c r="B17" s="262" t="s">
        <v>4</v>
      </c>
      <c r="C17" s="262" t="s">
        <v>5</v>
      </c>
      <c r="D17" s="262" t="s">
        <v>1</v>
      </c>
      <c r="E17" s="262" t="s">
        <v>2</v>
      </c>
      <c r="F17" s="263" t="s">
        <v>3</v>
      </c>
      <c r="G17" s="264" t="s">
        <v>311</v>
      </c>
      <c r="H17" s="262" t="s">
        <v>592</v>
      </c>
      <c r="I17" s="486" t="s">
        <v>644</v>
      </c>
      <c r="J17" s="262" t="s">
        <v>657</v>
      </c>
      <c r="K17" s="262" t="s">
        <v>660</v>
      </c>
      <c r="L17" s="264" t="s">
        <v>681</v>
      </c>
      <c r="M17" s="262" t="s">
        <v>688</v>
      </c>
      <c r="N17" s="262"/>
      <c r="O17" s="265" t="s">
        <v>9</v>
      </c>
      <c r="R17" s="4" t="s">
        <v>10</v>
      </c>
    </row>
    <row r="18" spans="1:18" s="4" customFormat="1" ht="20" customHeight="1" thickTop="1" x14ac:dyDescent="0.2">
      <c r="A18" s="52">
        <v>1</v>
      </c>
      <c r="B18" s="126" t="s">
        <v>169</v>
      </c>
      <c r="C18" s="126" t="s">
        <v>226</v>
      </c>
      <c r="D18" s="126" t="s">
        <v>79</v>
      </c>
      <c r="E18" s="126" t="s">
        <v>227</v>
      </c>
      <c r="F18" s="126" t="s">
        <v>223</v>
      </c>
      <c r="G18" s="150">
        <v>48</v>
      </c>
      <c r="H18" s="465">
        <v>50</v>
      </c>
      <c r="I18" s="465">
        <v>47</v>
      </c>
      <c r="J18" s="465">
        <v>52</v>
      </c>
      <c r="K18" s="465">
        <v>60</v>
      </c>
      <c r="L18" s="465">
        <v>57</v>
      </c>
      <c r="M18" s="465">
        <v>59</v>
      </c>
      <c r="N18" s="465"/>
      <c r="O18" s="84">
        <f>SUM(G18:N18)-I18-G18-H18</f>
        <v>228</v>
      </c>
      <c r="P18" s="137"/>
    </row>
    <row r="19" spans="1:18" s="4" customFormat="1" ht="20" customHeight="1" x14ac:dyDescent="0.2">
      <c r="A19" s="52">
        <v>2</v>
      </c>
      <c r="B19" s="126" t="s">
        <v>282</v>
      </c>
      <c r="C19" s="126" t="s">
        <v>283</v>
      </c>
      <c r="D19" s="126" t="s">
        <v>208</v>
      </c>
      <c r="E19" s="126" t="s">
        <v>125</v>
      </c>
      <c r="F19" s="126" t="s">
        <v>32</v>
      </c>
      <c r="G19" s="150">
        <v>45</v>
      </c>
      <c r="H19" s="150">
        <v>54</v>
      </c>
      <c r="I19" s="219">
        <v>51</v>
      </c>
      <c r="J19" s="153">
        <v>57</v>
      </c>
      <c r="K19" s="154">
        <v>55</v>
      </c>
      <c r="L19" s="153">
        <v>48</v>
      </c>
      <c r="M19" s="153">
        <v>50</v>
      </c>
      <c r="N19" s="153"/>
      <c r="O19" s="84">
        <f>SUM(G19:N19)-G19-L19-M19</f>
        <v>217</v>
      </c>
      <c r="P19" s="137"/>
    </row>
    <row r="20" spans="1:18" s="3" customFormat="1" ht="19" customHeight="1" x14ac:dyDescent="0.2">
      <c r="A20" s="52">
        <v>3</v>
      </c>
      <c r="B20" s="126" t="s">
        <v>177</v>
      </c>
      <c r="C20" s="126" t="s">
        <v>178</v>
      </c>
      <c r="D20" s="126" t="s">
        <v>179</v>
      </c>
      <c r="E20" s="126" t="s">
        <v>180</v>
      </c>
      <c r="F20" s="126" t="s">
        <v>33</v>
      </c>
      <c r="G20" s="150">
        <v>42</v>
      </c>
      <c r="H20" s="150">
        <v>33</v>
      </c>
      <c r="I20" s="403"/>
      <c r="J20" s="403">
        <v>48</v>
      </c>
      <c r="K20" s="403">
        <v>34</v>
      </c>
      <c r="L20" s="403">
        <v>44</v>
      </c>
      <c r="M20" s="403">
        <v>46</v>
      </c>
      <c r="N20" s="403"/>
      <c r="O20" s="84">
        <f>SUM(G20:N20)-H20-K20</f>
        <v>180</v>
      </c>
      <c r="P20" s="178"/>
    </row>
    <row r="21" spans="1:18" s="4" customFormat="1" ht="20" customHeight="1" x14ac:dyDescent="0.2">
      <c r="A21" s="52">
        <v>4</v>
      </c>
      <c r="B21" s="126" t="s">
        <v>136</v>
      </c>
      <c r="C21" s="126" t="s">
        <v>137</v>
      </c>
      <c r="D21" s="126" t="s">
        <v>138</v>
      </c>
      <c r="E21" s="126" t="s">
        <v>139</v>
      </c>
      <c r="F21" s="126" t="s">
        <v>302</v>
      </c>
      <c r="G21" s="150">
        <v>59</v>
      </c>
      <c r="H21" s="219">
        <v>59</v>
      </c>
      <c r="I21" s="219">
        <v>56</v>
      </c>
      <c r="J21" s="153"/>
      <c r="K21" s="154"/>
      <c r="L21" s="153"/>
      <c r="M21" s="153"/>
      <c r="N21" s="153"/>
      <c r="O21" s="84">
        <f t="shared" ref="O21" si="2">SUM(G21:N21)</f>
        <v>174</v>
      </c>
      <c r="P21" s="137"/>
    </row>
    <row r="22" spans="1:18" s="4" customFormat="1" ht="20" customHeight="1" x14ac:dyDescent="0.2">
      <c r="A22" s="52">
        <v>5</v>
      </c>
      <c r="B22" s="123" t="s">
        <v>510</v>
      </c>
      <c r="C22" s="123" t="s">
        <v>511</v>
      </c>
      <c r="D22" s="123" t="s">
        <v>432</v>
      </c>
      <c r="E22" s="193" t="s">
        <v>324</v>
      </c>
      <c r="F22" s="399" t="s">
        <v>128</v>
      </c>
      <c r="G22" s="33"/>
      <c r="H22" s="153">
        <v>43</v>
      </c>
      <c r="I22" s="467"/>
      <c r="J22" s="153">
        <v>35</v>
      </c>
      <c r="K22" s="150">
        <v>44</v>
      </c>
      <c r="L22" s="150">
        <v>41</v>
      </c>
      <c r="M22" s="150">
        <v>37</v>
      </c>
      <c r="N22" s="150"/>
      <c r="O22" s="84">
        <f>SUM(G22:N22)-J22</f>
        <v>165</v>
      </c>
      <c r="P22" s="137"/>
    </row>
    <row r="23" spans="1:18" s="4" customFormat="1" ht="20" customHeight="1" x14ac:dyDescent="0.2">
      <c r="A23" s="52">
        <v>6</v>
      </c>
      <c r="B23" s="126" t="s">
        <v>228</v>
      </c>
      <c r="C23" s="126" t="s">
        <v>143</v>
      </c>
      <c r="D23" s="126" t="s">
        <v>319</v>
      </c>
      <c r="E23" s="126" t="s">
        <v>229</v>
      </c>
      <c r="F23" s="126" t="s">
        <v>61</v>
      </c>
      <c r="G23" s="160">
        <v>32</v>
      </c>
      <c r="H23" s="235">
        <v>37</v>
      </c>
      <c r="I23" s="464">
        <v>40</v>
      </c>
      <c r="J23" s="235"/>
      <c r="K23" s="235">
        <v>41</v>
      </c>
      <c r="L23" s="235"/>
      <c r="M23" s="235">
        <v>40</v>
      </c>
      <c r="N23" s="235"/>
      <c r="O23" s="84">
        <f>SUM(G23:N23)-G23</f>
        <v>158</v>
      </c>
      <c r="P23" s="137"/>
    </row>
    <row r="24" spans="1:18" s="4" customFormat="1" ht="20" customHeight="1" x14ac:dyDescent="0.2">
      <c r="A24" s="52">
        <v>7</v>
      </c>
      <c r="B24" s="126" t="s">
        <v>166</v>
      </c>
      <c r="C24" s="126" t="s">
        <v>82</v>
      </c>
      <c r="D24" s="126" t="s">
        <v>150</v>
      </c>
      <c r="E24" s="126" t="s">
        <v>151</v>
      </c>
      <c r="F24" s="126" t="s">
        <v>314</v>
      </c>
      <c r="G24" s="150">
        <v>51</v>
      </c>
      <c r="H24" s="150">
        <v>46</v>
      </c>
      <c r="I24" s="464"/>
      <c r="J24" s="235"/>
      <c r="K24" s="235"/>
      <c r="L24" s="235"/>
      <c r="M24" s="235">
        <v>54</v>
      </c>
      <c r="N24" s="235"/>
      <c r="O24" s="84">
        <f>SUM(G24:N24)</f>
        <v>151</v>
      </c>
      <c r="P24" s="137"/>
      <c r="Q24" s="114"/>
    </row>
    <row r="25" spans="1:18" ht="19.5" customHeight="1" x14ac:dyDescent="0.2">
      <c r="A25" s="52">
        <v>8</v>
      </c>
      <c r="B25" s="126" t="s">
        <v>144</v>
      </c>
      <c r="C25" s="126" t="s">
        <v>145</v>
      </c>
      <c r="D25" s="126" t="s">
        <v>146</v>
      </c>
      <c r="E25" s="126" t="s">
        <v>147</v>
      </c>
      <c r="F25" s="126" t="s">
        <v>37</v>
      </c>
      <c r="G25" s="159">
        <v>36</v>
      </c>
      <c r="H25" s="150">
        <v>40</v>
      </c>
      <c r="I25" s="219">
        <v>32</v>
      </c>
      <c r="J25" s="153"/>
      <c r="K25" s="154">
        <v>38</v>
      </c>
      <c r="L25" s="153"/>
      <c r="M25" s="153"/>
      <c r="N25" s="153"/>
      <c r="O25" s="84">
        <f>SUM(G25:N25)</f>
        <v>146</v>
      </c>
      <c r="P25" s="178"/>
    </row>
    <row r="26" spans="1:18" s="5" customFormat="1" ht="21.75" customHeight="1" x14ac:dyDescent="0.2">
      <c r="A26" s="52">
        <v>8</v>
      </c>
      <c r="B26" s="542" t="s">
        <v>91</v>
      </c>
      <c r="C26" s="542" t="s">
        <v>326</v>
      </c>
      <c r="D26" s="542" t="s">
        <v>195</v>
      </c>
      <c r="E26" s="542" t="s">
        <v>196</v>
      </c>
      <c r="F26" s="545" t="s">
        <v>682</v>
      </c>
      <c r="G26" s="153"/>
      <c r="H26" s="440"/>
      <c r="I26" s="440"/>
      <c r="J26" s="440"/>
      <c r="K26" s="440">
        <v>51</v>
      </c>
      <c r="L26" s="440">
        <v>52</v>
      </c>
      <c r="M26" s="440">
        <v>43</v>
      </c>
      <c r="N26" s="440"/>
      <c r="O26" s="84">
        <f>SUM(G26:N26)</f>
        <v>146</v>
      </c>
      <c r="P26" s="179"/>
    </row>
    <row r="27" spans="1:18" s="5" customFormat="1" ht="21.75" customHeight="1" x14ac:dyDescent="0.2">
      <c r="A27" s="52">
        <v>10</v>
      </c>
      <c r="B27" s="125" t="s">
        <v>516</v>
      </c>
      <c r="C27" s="125" t="s">
        <v>517</v>
      </c>
      <c r="D27" s="125" t="s">
        <v>431</v>
      </c>
      <c r="E27" s="125" t="s">
        <v>265</v>
      </c>
      <c r="F27" s="125" t="s">
        <v>51</v>
      </c>
      <c r="G27" s="245"/>
      <c r="H27" s="222">
        <v>24</v>
      </c>
      <c r="I27" s="222">
        <v>28</v>
      </c>
      <c r="J27" s="222">
        <v>41</v>
      </c>
      <c r="K27" s="222">
        <v>34</v>
      </c>
      <c r="L27" s="222">
        <v>35</v>
      </c>
      <c r="M27" s="222">
        <v>35</v>
      </c>
      <c r="N27" s="222"/>
      <c r="O27" s="224">
        <f>SUM(G27:N27)-H27-I27</f>
        <v>145</v>
      </c>
    </row>
    <row r="28" spans="1:18" s="5" customFormat="1" ht="21.75" customHeight="1" x14ac:dyDescent="0.2">
      <c r="A28" s="52">
        <v>11</v>
      </c>
      <c r="B28" s="126" t="s">
        <v>91</v>
      </c>
      <c r="C28" s="126" t="s">
        <v>326</v>
      </c>
      <c r="D28" s="126" t="s">
        <v>288</v>
      </c>
      <c r="E28" s="126" t="s">
        <v>289</v>
      </c>
      <c r="F28" s="126" t="s">
        <v>302</v>
      </c>
      <c r="G28" s="156">
        <v>28</v>
      </c>
      <c r="H28" s="466">
        <v>29</v>
      </c>
      <c r="I28" s="466">
        <v>37</v>
      </c>
      <c r="J28" s="466">
        <v>44</v>
      </c>
      <c r="K28" s="466"/>
      <c r="L28" s="466"/>
      <c r="M28" s="466"/>
      <c r="N28" s="466"/>
      <c r="O28" s="84">
        <f>SUM(G28:N28)</f>
        <v>138</v>
      </c>
      <c r="Q28" s="130"/>
    </row>
    <row r="29" spans="1:18" s="5" customFormat="1" ht="21.75" customHeight="1" x14ac:dyDescent="0.2">
      <c r="A29" s="52">
        <v>12</v>
      </c>
      <c r="B29" s="478" t="s">
        <v>512</v>
      </c>
      <c r="C29" s="478" t="s">
        <v>513</v>
      </c>
      <c r="D29" s="478" t="s">
        <v>437</v>
      </c>
      <c r="E29" s="497" t="s">
        <v>438</v>
      </c>
      <c r="F29" s="399" t="s">
        <v>37</v>
      </c>
      <c r="G29" s="468"/>
      <c r="H29" s="468"/>
      <c r="I29" s="498">
        <v>32</v>
      </c>
      <c r="J29" s="498"/>
      <c r="K29" s="493">
        <v>36</v>
      </c>
      <c r="L29" s="493">
        <v>33</v>
      </c>
      <c r="M29" s="493">
        <v>29</v>
      </c>
      <c r="N29" s="493"/>
      <c r="O29" s="224">
        <f>SUM(G29:N29)</f>
        <v>130</v>
      </c>
      <c r="Q29" s="130"/>
    </row>
    <row r="30" spans="1:18" s="5" customFormat="1" ht="21.75" customHeight="1" x14ac:dyDescent="0.2">
      <c r="A30" s="52">
        <v>13</v>
      </c>
      <c r="B30" s="163" t="s">
        <v>320</v>
      </c>
      <c r="C30" s="163" t="s">
        <v>321</v>
      </c>
      <c r="D30" s="163" t="s">
        <v>322</v>
      </c>
      <c r="E30" s="425" t="s">
        <v>323</v>
      </c>
      <c r="F30" s="253" t="s">
        <v>61</v>
      </c>
      <c r="G30" s="222">
        <v>30</v>
      </c>
      <c r="H30" s="440"/>
      <c r="I30" s="440"/>
      <c r="J30" s="440"/>
      <c r="K30" s="440">
        <v>30</v>
      </c>
      <c r="L30" s="440">
        <v>38</v>
      </c>
      <c r="M30" s="440">
        <v>31</v>
      </c>
      <c r="N30" s="440"/>
      <c r="O30" s="224">
        <f>SUM(G30:N30)</f>
        <v>129</v>
      </c>
      <c r="P30" s="130"/>
    </row>
    <row r="31" spans="1:18" s="5" customFormat="1" ht="21.75" customHeight="1" x14ac:dyDescent="0.2">
      <c r="A31" s="52">
        <v>14</v>
      </c>
      <c r="B31" s="126" t="s">
        <v>274</v>
      </c>
      <c r="C31" s="126" t="s">
        <v>324</v>
      </c>
      <c r="D31" s="126" t="s">
        <v>325</v>
      </c>
      <c r="E31" s="126" t="s">
        <v>241</v>
      </c>
      <c r="F31" s="163" t="s">
        <v>128</v>
      </c>
      <c r="G31" s="222">
        <v>29</v>
      </c>
      <c r="H31" s="440">
        <v>23</v>
      </c>
      <c r="I31" s="440"/>
      <c r="J31" s="440">
        <v>31</v>
      </c>
      <c r="K31" s="466">
        <v>30</v>
      </c>
      <c r="L31" s="466"/>
      <c r="M31" s="466">
        <v>27</v>
      </c>
      <c r="N31" s="466"/>
      <c r="O31" s="84">
        <f>SUM(G31:N31)-H31</f>
        <v>117</v>
      </c>
      <c r="P31" s="130"/>
    </row>
    <row r="32" spans="1:18" s="5" customFormat="1" ht="21.75" customHeight="1" x14ac:dyDescent="0.2">
      <c r="A32" s="52">
        <v>15</v>
      </c>
      <c r="B32" s="126" t="s">
        <v>171</v>
      </c>
      <c r="C32" s="126" t="s">
        <v>122</v>
      </c>
      <c r="D32" s="126" t="s">
        <v>197</v>
      </c>
      <c r="E32" s="126" t="s">
        <v>198</v>
      </c>
      <c r="F32" s="126" t="s">
        <v>37</v>
      </c>
      <c r="G32" s="153"/>
      <c r="H32" s="440"/>
      <c r="I32" s="440"/>
      <c r="J32" s="440"/>
      <c r="K32" s="440">
        <v>47</v>
      </c>
      <c r="L32" s="440">
        <v>29</v>
      </c>
      <c r="M32" s="440">
        <v>33</v>
      </c>
      <c r="N32" s="440"/>
      <c r="O32" s="84">
        <f>SUM(G32:N32)</f>
        <v>109</v>
      </c>
      <c r="P32" s="130"/>
    </row>
    <row r="33" spans="1:19" s="5" customFormat="1" ht="21.75" customHeight="1" x14ac:dyDescent="0.2">
      <c r="A33" s="52">
        <v>16</v>
      </c>
      <c r="B33" s="126" t="s">
        <v>317</v>
      </c>
      <c r="C33" s="126" t="s">
        <v>318</v>
      </c>
      <c r="D33" s="126" t="s">
        <v>195</v>
      </c>
      <c r="E33" s="126" t="s">
        <v>196</v>
      </c>
      <c r="F33" s="126" t="s">
        <v>302</v>
      </c>
      <c r="G33" s="158">
        <v>36</v>
      </c>
      <c r="H33" s="150">
        <v>31</v>
      </c>
      <c r="I33" s="464">
        <v>28</v>
      </c>
      <c r="J33" s="235">
        <v>35</v>
      </c>
      <c r="K33" s="235"/>
      <c r="L33" s="235"/>
      <c r="M33" s="235"/>
      <c r="N33" s="235"/>
      <c r="O33" s="84">
        <f>SUM(G33:N33)-I33</f>
        <v>102</v>
      </c>
      <c r="P33" s="179"/>
    </row>
    <row r="34" spans="1:19" s="5" customFormat="1" ht="21.75" customHeight="1" x14ac:dyDescent="0.2">
      <c r="A34" s="52">
        <v>17</v>
      </c>
      <c r="B34" s="126" t="s">
        <v>315</v>
      </c>
      <c r="C34" s="126" t="s">
        <v>81</v>
      </c>
      <c r="D34" s="126" t="s">
        <v>316</v>
      </c>
      <c r="E34" s="126" t="s">
        <v>143</v>
      </c>
      <c r="F34" s="126" t="s">
        <v>61</v>
      </c>
      <c r="G34" s="150">
        <v>38</v>
      </c>
      <c r="H34" s="181">
        <v>25</v>
      </c>
      <c r="I34" s="150">
        <v>37</v>
      </c>
      <c r="J34" s="150"/>
      <c r="K34" s="150"/>
      <c r="L34" s="150"/>
      <c r="M34" s="150"/>
      <c r="N34" s="150"/>
      <c r="O34" s="84">
        <f t="shared" ref="O34" si="3">SUM(G34:N34)</f>
        <v>100</v>
      </c>
      <c r="P34" s="179"/>
    </row>
    <row r="35" spans="1:19" s="5" customFormat="1" ht="21.75" customHeight="1" x14ac:dyDescent="0.2">
      <c r="A35" s="52">
        <v>18</v>
      </c>
      <c r="B35" s="123" t="s">
        <v>651</v>
      </c>
      <c r="C35" s="123" t="s">
        <v>652</v>
      </c>
      <c r="D35" s="123" t="s">
        <v>297</v>
      </c>
      <c r="E35" s="193" t="s">
        <v>298</v>
      </c>
      <c r="F35" s="399" t="s">
        <v>587</v>
      </c>
      <c r="G35" s="153"/>
      <c r="H35" s="467"/>
      <c r="I35" s="467">
        <v>43</v>
      </c>
      <c r="J35" s="467">
        <v>38</v>
      </c>
      <c r="K35" s="467"/>
      <c r="L35" s="467"/>
      <c r="M35" s="467"/>
      <c r="N35" s="467"/>
      <c r="O35" s="84">
        <f t="shared" ref="O35:O43" si="4">SUM(G35:N35)</f>
        <v>81</v>
      </c>
      <c r="P35" s="179"/>
    </row>
    <row r="36" spans="1:19" s="5" customFormat="1" ht="21.75" customHeight="1" x14ac:dyDescent="0.2">
      <c r="A36" s="52">
        <v>19</v>
      </c>
      <c r="B36" s="126" t="s">
        <v>171</v>
      </c>
      <c r="C36" s="126" t="s">
        <v>122</v>
      </c>
      <c r="D36" s="126" t="s">
        <v>199</v>
      </c>
      <c r="E36" s="126" t="s">
        <v>200</v>
      </c>
      <c r="F36" s="126" t="s">
        <v>37</v>
      </c>
      <c r="G36" s="150">
        <v>40</v>
      </c>
      <c r="H36" s="150">
        <v>35</v>
      </c>
      <c r="I36" s="466"/>
      <c r="J36" s="150"/>
      <c r="K36" s="150"/>
      <c r="L36" s="150"/>
      <c r="M36" s="150"/>
      <c r="N36" s="150"/>
      <c r="O36" s="84">
        <f t="shared" ref="O36:O42" si="5">SUM(G36:N36)</f>
        <v>75</v>
      </c>
      <c r="P36" s="179"/>
    </row>
    <row r="37" spans="1:19" s="5" customFormat="1" ht="21.75" customHeight="1" x14ac:dyDescent="0.2">
      <c r="A37" s="52">
        <v>20</v>
      </c>
      <c r="B37" s="126" t="s">
        <v>169</v>
      </c>
      <c r="C37" s="126" t="s">
        <v>170</v>
      </c>
      <c r="D37" s="126" t="s">
        <v>204</v>
      </c>
      <c r="E37" s="126" t="s">
        <v>205</v>
      </c>
      <c r="F37" s="126" t="s">
        <v>33</v>
      </c>
      <c r="G37" s="150">
        <v>64</v>
      </c>
      <c r="H37" s="154"/>
      <c r="I37" s="437"/>
      <c r="J37" s="154"/>
      <c r="K37" s="154"/>
      <c r="L37" s="154"/>
      <c r="M37" s="154"/>
      <c r="N37" s="154"/>
      <c r="O37" s="84">
        <f t="shared" si="5"/>
        <v>64</v>
      </c>
      <c r="P37" s="179"/>
    </row>
    <row r="38" spans="1:19" s="5" customFormat="1" ht="21.75" customHeight="1" x14ac:dyDescent="0.2">
      <c r="A38" s="52">
        <v>21</v>
      </c>
      <c r="B38" s="123" t="s">
        <v>87</v>
      </c>
      <c r="C38" s="123" t="s">
        <v>515</v>
      </c>
      <c r="D38" s="123" t="s">
        <v>440</v>
      </c>
      <c r="E38" s="193" t="s">
        <v>441</v>
      </c>
      <c r="F38" s="399" t="s">
        <v>223</v>
      </c>
      <c r="G38" s="468"/>
      <c r="H38" s="468"/>
      <c r="I38" s="498"/>
      <c r="J38" s="498">
        <v>31</v>
      </c>
      <c r="K38" s="493"/>
      <c r="L38" s="493">
        <v>29</v>
      </c>
      <c r="M38" s="493"/>
      <c r="N38" s="493"/>
      <c r="O38" s="224">
        <f t="shared" si="5"/>
        <v>60</v>
      </c>
      <c r="P38" s="179"/>
    </row>
    <row r="39" spans="1:19" s="5" customFormat="1" ht="21.75" customHeight="1" x14ac:dyDescent="0.2">
      <c r="A39" s="52">
        <v>22</v>
      </c>
      <c r="B39" s="163" t="s">
        <v>230</v>
      </c>
      <c r="C39" s="163" t="s">
        <v>231</v>
      </c>
      <c r="D39" s="163" t="s">
        <v>199</v>
      </c>
      <c r="E39" s="163" t="s">
        <v>200</v>
      </c>
      <c r="F39" s="163" t="s">
        <v>37</v>
      </c>
      <c r="G39" s="514"/>
      <c r="H39" s="514"/>
      <c r="I39" s="514"/>
      <c r="J39" s="514"/>
      <c r="K39" s="468">
        <v>26</v>
      </c>
      <c r="L39" s="498">
        <v>33</v>
      </c>
      <c r="M39" s="468"/>
      <c r="N39" s="468"/>
      <c r="O39" s="84">
        <f t="shared" si="5"/>
        <v>59</v>
      </c>
      <c r="P39" s="179"/>
    </row>
    <row r="40" spans="1:19" s="5" customFormat="1" ht="21.75" customHeight="1" x14ac:dyDescent="0.2">
      <c r="A40" s="52">
        <v>23</v>
      </c>
      <c r="B40" s="126" t="s">
        <v>230</v>
      </c>
      <c r="C40" s="126" t="s">
        <v>231</v>
      </c>
      <c r="D40" s="126" t="s">
        <v>197</v>
      </c>
      <c r="E40" s="126" t="s">
        <v>198</v>
      </c>
      <c r="F40" s="126" t="s">
        <v>37</v>
      </c>
      <c r="G40" s="161">
        <v>28</v>
      </c>
      <c r="H40" s="150">
        <v>27</v>
      </c>
      <c r="I40" s="466"/>
      <c r="J40" s="150"/>
      <c r="K40" s="150"/>
      <c r="L40" s="150"/>
      <c r="M40" s="150"/>
      <c r="N40" s="150"/>
      <c r="O40" s="84">
        <f t="shared" si="5"/>
        <v>55</v>
      </c>
      <c r="P40" s="179"/>
      <c r="Q40" s="130"/>
    </row>
    <row r="41" spans="1:19" s="5" customFormat="1" ht="21.75" customHeight="1" x14ac:dyDescent="0.2">
      <c r="A41" s="52">
        <v>23</v>
      </c>
      <c r="B41" s="126" t="s">
        <v>171</v>
      </c>
      <c r="C41" s="126" t="s">
        <v>172</v>
      </c>
      <c r="D41" s="126" t="s">
        <v>173</v>
      </c>
      <c r="E41" s="126" t="s">
        <v>313</v>
      </c>
      <c r="F41" s="126" t="s">
        <v>37</v>
      </c>
      <c r="G41" s="150">
        <v>55</v>
      </c>
      <c r="H41" s="463"/>
      <c r="I41" s="463"/>
      <c r="J41" s="463"/>
      <c r="K41" s="463"/>
      <c r="L41" s="463"/>
      <c r="M41" s="463"/>
      <c r="N41" s="463"/>
      <c r="O41" s="84">
        <f t="shared" si="5"/>
        <v>55</v>
      </c>
      <c r="P41" s="179"/>
    </row>
    <row r="42" spans="1:19" s="5" customFormat="1" ht="21.75" customHeight="1" x14ac:dyDescent="0.2">
      <c r="A42" s="52">
        <v>25</v>
      </c>
      <c r="B42" s="386" t="s">
        <v>663</v>
      </c>
      <c r="C42" s="386" t="s">
        <v>664</v>
      </c>
      <c r="D42" s="386" t="s">
        <v>444</v>
      </c>
      <c r="E42" s="386" t="s">
        <v>445</v>
      </c>
      <c r="F42" s="386" t="s">
        <v>278</v>
      </c>
      <c r="G42" s="468"/>
      <c r="H42" s="468"/>
      <c r="I42" s="468"/>
      <c r="J42" s="468"/>
      <c r="K42" s="468">
        <v>25</v>
      </c>
      <c r="L42" s="468"/>
      <c r="M42" s="498">
        <v>24</v>
      </c>
      <c r="N42" s="498"/>
      <c r="O42" s="84">
        <f t="shared" si="5"/>
        <v>49</v>
      </c>
      <c r="P42" s="179"/>
    </row>
    <row r="43" spans="1:19" s="5" customFormat="1" ht="21.75" customHeight="1" x14ac:dyDescent="0.2">
      <c r="A43" s="52">
        <v>26</v>
      </c>
      <c r="B43" s="386" t="s">
        <v>189</v>
      </c>
      <c r="C43" s="386" t="s">
        <v>190</v>
      </c>
      <c r="D43" s="386" t="s">
        <v>191</v>
      </c>
      <c r="E43" s="386" t="s">
        <v>133</v>
      </c>
      <c r="F43" s="386" t="s">
        <v>37</v>
      </c>
      <c r="G43" s="151">
        <v>28</v>
      </c>
      <c r="H43" s="153"/>
      <c r="I43" s="153"/>
      <c r="J43" s="153"/>
      <c r="K43" s="153"/>
      <c r="L43" s="153"/>
      <c r="M43" s="153"/>
      <c r="N43" s="153"/>
      <c r="O43" s="84">
        <f t="shared" si="4"/>
        <v>28</v>
      </c>
      <c r="P43" s="179"/>
    </row>
    <row r="44" spans="1:19" s="5" customFormat="1" ht="21.75" customHeight="1" x14ac:dyDescent="0.2">
      <c r="A44" s="52">
        <v>27</v>
      </c>
      <c r="B44" s="541" t="s">
        <v>689</v>
      </c>
      <c r="C44" s="541" t="s">
        <v>690</v>
      </c>
      <c r="D44" s="541" t="s">
        <v>316</v>
      </c>
      <c r="E44" s="541" t="s">
        <v>143</v>
      </c>
      <c r="F44" s="557" t="s">
        <v>61</v>
      </c>
      <c r="G44" s="468"/>
      <c r="H44" s="468"/>
      <c r="I44" s="468"/>
      <c r="J44" s="468"/>
      <c r="K44" s="468"/>
      <c r="L44" s="468"/>
      <c r="M44" s="498">
        <v>25</v>
      </c>
      <c r="N44" s="498"/>
      <c r="O44" s="84">
        <f>SUM(G44:N44)</f>
        <v>25</v>
      </c>
      <c r="P44" s="179"/>
    </row>
    <row r="45" spans="1:19" s="5" customFormat="1" ht="21.75" customHeight="1" x14ac:dyDescent="0.15">
      <c r="A45" s="52"/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179"/>
    </row>
    <row r="46" spans="1:19" ht="19.5" customHeight="1" x14ac:dyDescent="0.15">
      <c r="A46" s="20"/>
      <c r="B46" s="383"/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</row>
    <row r="47" spans="1:19" ht="19.5" customHeight="1" thickBot="1" x14ac:dyDescent="0.2">
      <c r="A47" s="276"/>
      <c r="B47" s="267" t="s">
        <v>20</v>
      </c>
      <c r="C47" s="268"/>
      <c r="D47" s="569" t="s">
        <v>12</v>
      </c>
      <c r="E47" s="569"/>
      <c r="F47" s="569"/>
      <c r="G47" s="269"/>
      <c r="H47" s="269"/>
      <c r="I47" s="269"/>
      <c r="J47" s="268"/>
      <c r="K47" s="268"/>
      <c r="L47" s="268"/>
      <c r="M47" s="268"/>
      <c r="N47" s="268"/>
      <c r="O47" s="277"/>
    </row>
    <row r="48" spans="1:19" ht="27.75" customHeight="1" thickTop="1" thickBot="1" x14ac:dyDescent="0.2">
      <c r="A48" s="261" t="s">
        <v>28</v>
      </c>
      <c r="B48" s="262" t="s">
        <v>4</v>
      </c>
      <c r="C48" s="262" t="s">
        <v>5</v>
      </c>
      <c r="D48" s="262" t="s">
        <v>1</v>
      </c>
      <c r="E48" s="262" t="s">
        <v>2</v>
      </c>
      <c r="F48" s="263" t="s">
        <v>3</v>
      </c>
      <c r="G48" s="264" t="s">
        <v>311</v>
      </c>
      <c r="H48" s="262" t="s">
        <v>592</v>
      </c>
      <c r="I48" s="486" t="s">
        <v>644</v>
      </c>
      <c r="J48" s="262" t="s">
        <v>657</v>
      </c>
      <c r="K48" s="262" t="s">
        <v>660</v>
      </c>
      <c r="L48" s="264" t="s">
        <v>681</v>
      </c>
      <c r="M48" s="262" t="s">
        <v>688</v>
      </c>
      <c r="N48" s="262"/>
      <c r="O48" s="265" t="s">
        <v>9</v>
      </c>
      <c r="P48" s="43"/>
      <c r="Q48" s="43"/>
      <c r="R48" s="43"/>
      <c r="S48" s="44"/>
    </row>
    <row r="49" spans="1:21" ht="19.5" customHeight="1" thickTop="1" x14ac:dyDescent="0.2">
      <c r="A49" s="52">
        <v>1</v>
      </c>
      <c r="B49" s="126" t="s">
        <v>162</v>
      </c>
      <c r="C49" s="126" t="s">
        <v>163</v>
      </c>
      <c r="D49" s="126" t="s">
        <v>164</v>
      </c>
      <c r="E49" s="126" t="s">
        <v>165</v>
      </c>
      <c r="F49" s="126" t="s">
        <v>32</v>
      </c>
      <c r="G49" s="150">
        <v>48</v>
      </c>
      <c r="H49" s="445">
        <v>54</v>
      </c>
      <c r="I49" s="445">
        <v>56</v>
      </c>
      <c r="J49" s="445">
        <v>56</v>
      </c>
      <c r="K49" s="445">
        <v>51</v>
      </c>
      <c r="L49" s="445">
        <v>52</v>
      </c>
      <c r="M49" s="445">
        <v>49</v>
      </c>
      <c r="N49" s="445"/>
      <c r="O49" s="36">
        <f>SUM(G49:N49)-G49-K49-M49</f>
        <v>218</v>
      </c>
      <c r="P49" s="42"/>
      <c r="Q49" s="42"/>
      <c r="R49" s="42"/>
      <c r="S49" s="42"/>
    </row>
    <row r="50" spans="1:21" ht="19.5" customHeight="1" x14ac:dyDescent="0.2">
      <c r="A50" s="55">
        <v>2</v>
      </c>
      <c r="B50" s="123" t="s">
        <v>629</v>
      </c>
      <c r="C50" s="123" t="s">
        <v>630</v>
      </c>
      <c r="D50" s="123" t="s">
        <v>631</v>
      </c>
      <c r="E50" s="123" t="s">
        <v>632</v>
      </c>
      <c r="F50" s="123" t="s">
        <v>628</v>
      </c>
      <c r="G50" s="105"/>
      <c r="H50" s="235">
        <v>50</v>
      </c>
      <c r="I50" s="235">
        <v>51</v>
      </c>
      <c r="J50" s="235"/>
      <c r="K50" s="235">
        <v>55</v>
      </c>
      <c r="L50" s="450"/>
      <c r="M50" s="450">
        <v>58</v>
      </c>
      <c r="N50" s="451"/>
      <c r="O50" s="36">
        <f>SUM(G50:N50)</f>
        <v>214</v>
      </c>
      <c r="P50" s="42"/>
      <c r="Q50" s="42"/>
      <c r="R50" s="42"/>
      <c r="S50" s="42"/>
    </row>
    <row r="51" spans="1:21" ht="19.5" customHeight="1" x14ac:dyDescent="0.2">
      <c r="A51" s="55">
        <v>3</v>
      </c>
      <c r="B51" s="125" t="s">
        <v>633</v>
      </c>
      <c r="C51" s="125" t="s">
        <v>634</v>
      </c>
      <c r="D51" s="125" t="s">
        <v>63</v>
      </c>
      <c r="E51" s="125" t="s">
        <v>635</v>
      </c>
      <c r="F51" s="125" t="s">
        <v>51</v>
      </c>
      <c r="G51" s="241"/>
      <c r="H51" s="222">
        <v>43</v>
      </c>
      <c r="I51" s="222">
        <v>47</v>
      </c>
      <c r="J51" s="222">
        <v>40</v>
      </c>
      <c r="K51" s="222">
        <v>44</v>
      </c>
      <c r="L51" s="454">
        <v>41</v>
      </c>
      <c r="M51" s="454">
        <v>46</v>
      </c>
      <c r="N51" s="454"/>
      <c r="O51" s="237">
        <f>SUM(G51:N51)-J51-L51</f>
        <v>180</v>
      </c>
      <c r="P51" s="45"/>
    </row>
    <row r="52" spans="1:21" ht="19.5" customHeight="1" x14ac:dyDescent="0.2">
      <c r="A52" s="52">
        <v>4</v>
      </c>
      <c r="B52" s="126" t="s">
        <v>236</v>
      </c>
      <c r="C52" s="126" t="s">
        <v>237</v>
      </c>
      <c r="D52" s="123" t="s">
        <v>423</v>
      </c>
      <c r="E52" s="123" t="s">
        <v>424</v>
      </c>
      <c r="F52" s="126" t="s">
        <v>37</v>
      </c>
      <c r="G52" s="153"/>
      <c r="H52" s="153"/>
      <c r="I52" s="153"/>
      <c r="J52" s="153"/>
      <c r="K52" s="153">
        <v>60</v>
      </c>
      <c r="L52" s="449">
        <v>57</v>
      </c>
      <c r="M52" s="449">
        <v>53</v>
      </c>
      <c r="N52" s="534"/>
      <c r="O52" s="36">
        <f>SUM(G52:N52)</f>
        <v>170</v>
      </c>
      <c r="P52" s="45"/>
    </row>
    <row r="53" spans="1:21" ht="19.5" customHeight="1" x14ac:dyDescent="0.2">
      <c r="A53" s="55">
        <v>5</v>
      </c>
      <c r="B53" s="126" t="s">
        <v>181</v>
      </c>
      <c r="C53" s="126" t="s">
        <v>182</v>
      </c>
      <c r="D53" s="126" t="s">
        <v>183</v>
      </c>
      <c r="E53" s="126" t="s">
        <v>184</v>
      </c>
      <c r="F53" s="126" t="s">
        <v>37</v>
      </c>
      <c r="G53" s="150">
        <v>45</v>
      </c>
      <c r="H53" s="154">
        <v>46</v>
      </c>
      <c r="I53" s="154"/>
      <c r="J53" s="154">
        <v>51</v>
      </c>
      <c r="K53" s="154"/>
      <c r="L53" s="401"/>
      <c r="M53" s="401"/>
      <c r="N53" s="443"/>
      <c r="O53" s="36">
        <f t="shared" ref="O53" si="6">SUM(G53:N53)</f>
        <v>142</v>
      </c>
      <c r="P53" s="45"/>
    </row>
    <row r="54" spans="1:21" ht="19.5" customHeight="1" x14ac:dyDescent="0.2">
      <c r="A54" s="55">
        <v>6</v>
      </c>
      <c r="B54" s="123" t="s">
        <v>519</v>
      </c>
      <c r="C54" s="123" t="s">
        <v>455</v>
      </c>
      <c r="D54" s="123" t="s">
        <v>383</v>
      </c>
      <c r="E54" s="123" t="s">
        <v>384</v>
      </c>
      <c r="F54" s="123" t="s">
        <v>128</v>
      </c>
      <c r="G54" s="241"/>
      <c r="H54" s="222"/>
      <c r="I54" s="222">
        <v>43</v>
      </c>
      <c r="J54" s="222">
        <v>47</v>
      </c>
      <c r="K54" s="222"/>
      <c r="L54" s="454"/>
      <c r="M54" s="454">
        <v>42</v>
      </c>
      <c r="N54" s="454"/>
      <c r="O54" s="237">
        <f>SUM(G54:N54)</f>
        <v>132</v>
      </c>
      <c r="P54" s="45"/>
    </row>
    <row r="55" spans="1:21" ht="19.5" customHeight="1" x14ac:dyDescent="0.2">
      <c r="A55" s="52">
        <v>7</v>
      </c>
      <c r="B55" s="126" t="s">
        <v>175</v>
      </c>
      <c r="C55" s="126" t="s">
        <v>141</v>
      </c>
      <c r="D55" s="126" t="s">
        <v>209</v>
      </c>
      <c r="E55" s="126" t="s">
        <v>210</v>
      </c>
      <c r="F55" s="126" t="s">
        <v>37</v>
      </c>
      <c r="G55" s="150">
        <v>40</v>
      </c>
      <c r="H55" s="448">
        <v>37</v>
      </c>
      <c r="I55" s="448"/>
      <c r="J55" s="448"/>
      <c r="K55" s="449"/>
      <c r="L55" s="448">
        <v>44</v>
      </c>
      <c r="M55" s="448"/>
      <c r="N55" s="448"/>
      <c r="O55" s="36">
        <f>SUM(G55:N55)</f>
        <v>121</v>
      </c>
      <c r="P55" s="45"/>
    </row>
    <row r="56" spans="1:21" ht="19.5" customHeight="1" x14ac:dyDescent="0.2">
      <c r="A56" s="55">
        <v>8</v>
      </c>
      <c r="B56" s="126" t="s">
        <v>236</v>
      </c>
      <c r="C56" s="126" t="s">
        <v>237</v>
      </c>
      <c r="D56" s="126" t="s">
        <v>176</v>
      </c>
      <c r="E56" s="126" t="s">
        <v>203</v>
      </c>
      <c r="F56" s="126" t="s">
        <v>37</v>
      </c>
      <c r="G56" s="150">
        <v>55</v>
      </c>
      <c r="H56" s="154">
        <v>59</v>
      </c>
      <c r="I56" s="154"/>
      <c r="J56" s="154"/>
      <c r="K56" s="154"/>
      <c r="L56" s="401"/>
      <c r="M56" s="401"/>
      <c r="N56" s="401"/>
      <c r="O56" s="36">
        <f t="shared" ref="O56" si="7">SUM(G56:N56)</f>
        <v>114</v>
      </c>
      <c r="P56" s="45"/>
      <c r="R56" s="77" t="s">
        <v>10</v>
      </c>
    </row>
    <row r="57" spans="1:21" ht="19.5" customHeight="1" x14ac:dyDescent="0.2">
      <c r="A57" s="55">
        <v>9</v>
      </c>
      <c r="B57" s="126" t="s">
        <v>119</v>
      </c>
      <c r="C57" s="126" t="s">
        <v>133</v>
      </c>
      <c r="D57" s="126" t="s">
        <v>134</v>
      </c>
      <c r="E57" s="126" t="s">
        <v>135</v>
      </c>
      <c r="F57" s="126" t="s">
        <v>37</v>
      </c>
      <c r="G57" s="150">
        <v>45</v>
      </c>
      <c r="H57" s="165">
        <v>40</v>
      </c>
      <c r="I57" s="165"/>
      <c r="J57" s="165"/>
      <c r="K57" s="165"/>
      <c r="L57" s="446"/>
      <c r="M57" s="446"/>
      <c r="N57" s="447"/>
      <c r="O57" s="36">
        <f>SUM(G57:N57)</f>
        <v>85</v>
      </c>
      <c r="P57" s="45"/>
      <c r="U57" s="11" t="s">
        <v>10</v>
      </c>
    </row>
    <row r="58" spans="1:21" ht="19.5" customHeight="1" x14ac:dyDescent="0.2">
      <c r="A58" s="52">
        <v>10</v>
      </c>
      <c r="B58" s="123" t="s">
        <v>653</v>
      </c>
      <c r="C58" s="123" t="s">
        <v>654</v>
      </c>
      <c r="D58" s="123" t="s">
        <v>371</v>
      </c>
      <c r="E58" s="123" t="s">
        <v>372</v>
      </c>
      <c r="F58" s="123" t="s">
        <v>32</v>
      </c>
      <c r="G58" s="241"/>
      <c r="H58" s="222"/>
      <c r="I58" s="222">
        <v>40</v>
      </c>
      <c r="J58" s="222">
        <v>43</v>
      </c>
      <c r="K58" s="222"/>
      <c r="L58" s="454"/>
      <c r="M58" s="454"/>
      <c r="N58" s="454"/>
      <c r="O58" s="237">
        <f>SUM(G58:N58)</f>
        <v>83</v>
      </c>
      <c r="P58" s="45"/>
    </row>
    <row r="59" spans="1:21" ht="19.5" customHeight="1" x14ac:dyDescent="0.2">
      <c r="A59" s="55">
        <v>11</v>
      </c>
      <c r="B59" s="77" t="s">
        <v>248</v>
      </c>
      <c r="C59" s="126" t="s">
        <v>122</v>
      </c>
      <c r="D59" s="126" t="s">
        <v>176</v>
      </c>
      <c r="E59" s="126" t="s">
        <v>329</v>
      </c>
      <c r="F59" s="126" t="s">
        <v>37</v>
      </c>
      <c r="G59" s="150">
        <v>64</v>
      </c>
      <c r="H59" s="154"/>
      <c r="I59" s="154"/>
      <c r="J59" s="154"/>
      <c r="K59" s="154"/>
      <c r="L59" s="401"/>
      <c r="M59" s="401"/>
      <c r="N59" s="443"/>
      <c r="O59" s="36">
        <f t="shared" ref="O59" si="8">SUM(G59:N59)</f>
        <v>64</v>
      </c>
      <c r="P59" s="45"/>
    </row>
    <row r="60" spans="1:21" ht="19.5" customHeight="1" x14ac:dyDescent="0.2">
      <c r="A60" s="55">
        <v>12</v>
      </c>
      <c r="B60" s="126" t="s">
        <v>156</v>
      </c>
      <c r="C60" s="126" t="s">
        <v>157</v>
      </c>
      <c r="D60" s="126" t="s">
        <v>206</v>
      </c>
      <c r="E60" s="126" t="s">
        <v>207</v>
      </c>
      <c r="F60" s="126" t="s">
        <v>32</v>
      </c>
      <c r="G60" s="150">
        <v>59</v>
      </c>
      <c r="H60" s="151"/>
      <c r="I60" s="151"/>
      <c r="J60" s="153"/>
      <c r="K60" s="154"/>
      <c r="L60" s="153"/>
      <c r="M60" s="153"/>
      <c r="N60" s="411"/>
      <c r="O60" s="36">
        <f t="shared" ref="O60:O65" si="9">SUM(G60:N60)</f>
        <v>59</v>
      </c>
      <c r="P60" s="45"/>
    </row>
    <row r="61" spans="1:21" ht="19.5" customHeight="1" x14ac:dyDescent="0.2">
      <c r="A61" s="52">
        <v>13</v>
      </c>
      <c r="B61" s="126" t="s">
        <v>158</v>
      </c>
      <c r="C61" s="126" t="s">
        <v>159</v>
      </c>
      <c r="D61" s="126" t="s">
        <v>160</v>
      </c>
      <c r="E61" s="126" t="s">
        <v>161</v>
      </c>
      <c r="F61" s="126" t="s">
        <v>32</v>
      </c>
      <c r="G61" s="150">
        <v>51</v>
      </c>
      <c r="H61" s="403"/>
      <c r="I61" s="403"/>
      <c r="J61" s="403"/>
      <c r="K61" s="403"/>
      <c r="L61" s="444"/>
      <c r="M61" s="444"/>
      <c r="N61" s="444"/>
      <c r="O61" s="36">
        <f t="shared" si="9"/>
        <v>51</v>
      </c>
      <c r="P61" s="45"/>
    </row>
    <row r="62" spans="1:21" ht="19.5" customHeight="1" x14ac:dyDescent="0.2">
      <c r="A62" s="55">
        <v>14</v>
      </c>
      <c r="B62" s="542" t="s">
        <v>269</v>
      </c>
      <c r="C62" s="542" t="s">
        <v>687</v>
      </c>
      <c r="D62" s="542" t="s">
        <v>427</v>
      </c>
      <c r="E62" s="542" t="s">
        <v>428</v>
      </c>
      <c r="F62" s="545" t="s">
        <v>61</v>
      </c>
      <c r="G62" s="153"/>
      <c r="H62" s="153"/>
      <c r="I62" s="153"/>
      <c r="J62" s="153"/>
      <c r="K62" s="153"/>
      <c r="L62" s="449">
        <v>48</v>
      </c>
      <c r="M62" s="449"/>
      <c r="N62" s="449"/>
      <c r="O62" s="36">
        <f t="shared" si="9"/>
        <v>48</v>
      </c>
      <c r="P62" s="45"/>
    </row>
    <row r="63" spans="1:21" ht="19.5" customHeight="1" x14ac:dyDescent="0.2">
      <c r="A63" s="55">
        <v>15</v>
      </c>
      <c r="B63" s="163" t="s">
        <v>119</v>
      </c>
      <c r="C63" s="163" t="s">
        <v>133</v>
      </c>
      <c r="D63" s="163" t="s">
        <v>176</v>
      </c>
      <c r="E63" s="163" t="s">
        <v>203</v>
      </c>
      <c r="F63" s="163" t="s">
        <v>37</v>
      </c>
      <c r="G63" s="222"/>
      <c r="H63" s="222"/>
      <c r="I63" s="222"/>
      <c r="J63" s="222"/>
      <c r="K63" s="222">
        <v>47</v>
      </c>
      <c r="L63" s="454"/>
      <c r="M63" s="454"/>
      <c r="N63" s="454"/>
      <c r="O63" s="237">
        <f t="shared" si="9"/>
        <v>47</v>
      </c>
      <c r="P63" s="45"/>
    </row>
    <row r="64" spans="1:21" ht="19.5" customHeight="1" x14ac:dyDescent="0.2">
      <c r="A64" s="52">
        <v>16</v>
      </c>
      <c r="B64" s="386" t="s">
        <v>185</v>
      </c>
      <c r="C64" s="386" t="s">
        <v>186</v>
      </c>
      <c r="D64" s="386" t="s">
        <v>187</v>
      </c>
      <c r="E64" s="386" t="s">
        <v>188</v>
      </c>
      <c r="F64" s="386" t="s">
        <v>32</v>
      </c>
      <c r="G64" s="153">
        <v>38</v>
      </c>
      <c r="H64" s="153"/>
      <c r="I64" s="153"/>
      <c r="J64" s="153"/>
      <c r="K64" s="153"/>
      <c r="L64" s="449"/>
      <c r="M64" s="449"/>
      <c r="N64" s="449"/>
      <c r="O64" s="36">
        <f t="shared" si="9"/>
        <v>38</v>
      </c>
      <c r="P64" s="45"/>
    </row>
    <row r="65" spans="1:17" ht="19.5" customHeight="1" x14ac:dyDescent="0.2">
      <c r="A65" s="52"/>
      <c r="B65" s="541" t="s">
        <v>691</v>
      </c>
      <c r="C65" s="541" t="s">
        <v>692</v>
      </c>
      <c r="D65" s="386" t="s">
        <v>187</v>
      </c>
      <c r="E65" s="386" t="s">
        <v>188</v>
      </c>
      <c r="F65" s="386" t="s">
        <v>32</v>
      </c>
      <c r="G65" s="383"/>
      <c r="H65" s="383"/>
      <c r="I65" s="383"/>
      <c r="J65" s="383"/>
      <c r="K65" s="383"/>
      <c r="L65" s="383"/>
      <c r="M65" s="383">
        <v>39</v>
      </c>
      <c r="N65" s="383"/>
      <c r="O65" s="36">
        <f t="shared" si="9"/>
        <v>39</v>
      </c>
      <c r="P65" s="45"/>
    </row>
    <row r="66" spans="1:17" ht="19.5" customHeight="1" x14ac:dyDescent="0.15">
      <c r="A66" s="20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45"/>
    </row>
    <row r="67" spans="1:17" ht="19.5" customHeight="1" thickBot="1" x14ac:dyDescent="0.2">
      <c r="A67" s="276"/>
      <c r="B67" s="267" t="s">
        <v>242</v>
      </c>
      <c r="C67" s="268"/>
      <c r="D67" s="569" t="s">
        <v>12</v>
      </c>
      <c r="E67" s="569"/>
      <c r="F67" s="569"/>
      <c r="G67" s="269"/>
      <c r="H67" s="269"/>
      <c r="I67" s="269"/>
      <c r="J67" s="268"/>
      <c r="K67" s="268"/>
      <c r="L67" s="268"/>
      <c r="M67" s="268"/>
      <c r="N67" s="268"/>
      <c r="O67" s="277"/>
    </row>
    <row r="68" spans="1:17" ht="30" customHeight="1" thickTop="1" thickBot="1" x14ac:dyDescent="0.2">
      <c r="A68" s="261" t="s">
        <v>28</v>
      </c>
      <c r="B68" s="262" t="s">
        <v>4</v>
      </c>
      <c r="C68" s="262" t="s">
        <v>5</v>
      </c>
      <c r="D68" s="262" t="s">
        <v>1</v>
      </c>
      <c r="E68" s="262" t="s">
        <v>2</v>
      </c>
      <c r="F68" s="263" t="s">
        <v>3</v>
      </c>
      <c r="G68" s="264" t="s">
        <v>311</v>
      </c>
      <c r="H68" s="262" t="s">
        <v>592</v>
      </c>
      <c r="I68" s="486" t="s">
        <v>644</v>
      </c>
      <c r="J68" s="262" t="s">
        <v>657</v>
      </c>
      <c r="K68" s="262" t="s">
        <v>660</v>
      </c>
      <c r="L68" s="264" t="s">
        <v>681</v>
      </c>
      <c r="M68" s="262" t="s">
        <v>688</v>
      </c>
      <c r="N68" s="262"/>
      <c r="O68" s="265" t="s">
        <v>9</v>
      </c>
      <c r="P68" s="43"/>
      <c r="Q68" s="44"/>
    </row>
    <row r="69" spans="1:17" ht="19.5" customHeight="1" thickTop="1" x14ac:dyDescent="0.2">
      <c r="A69" s="52">
        <v>1</v>
      </c>
      <c r="B69" s="126" t="s">
        <v>338</v>
      </c>
      <c r="C69" s="126" t="s">
        <v>96</v>
      </c>
      <c r="D69" s="126" t="s">
        <v>126</v>
      </c>
      <c r="E69" s="126" t="s">
        <v>127</v>
      </c>
      <c r="F69" s="126" t="s">
        <v>61</v>
      </c>
      <c r="G69" s="150">
        <v>51</v>
      </c>
      <c r="H69" s="161"/>
      <c r="I69" s="161"/>
      <c r="J69" s="150">
        <v>51</v>
      </c>
      <c r="K69" s="150">
        <v>47</v>
      </c>
      <c r="L69" s="150">
        <v>57</v>
      </c>
      <c r="M69" s="150">
        <v>58</v>
      </c>
      <c r="N69" s="150"/>
      <c r="O69" s="34">
        <f>SUM(G69:N69)-K69</f>
        <v>217</v>
      </c>
    </row>
    <row r="70" spans="1:17" ht="19.5" customHeight="1" x14ac:dyDescent="0.2">
      <c r="A70" s="104">
        <v>2</v>
      </c>
      <c r="B70" s="126" t="s">
        <v>277</v>
      </c>
      <c r="C70" s="126" t="s">
        <v>239</v>
      </c>
      <c r="D70" s="126" t="s">
        <v>240</v>
      </c>
      <c r="E70" s="126" t="s">
        <v>241</v>
      </c>
      <c r="F70" s="126" t="s">
        <v>128</v>
      </c>
      <c r="G70" s="150">
        <v>55</v>
      </c>
      <c r="H70" s="154">
        <v>46</v>
      </c>
      <c r="I70" s="154">
        <v>42</v>
      </c>
      <c r="J70" s="154">
        <v>56</v>
      </c>
      <c r="K70" s="154">
        <v>51</v>
      </c>
      <c r="L70" s="154">
        <v>41</v>
      </c>
      <c r="M70" s="154">
        <v>49</v>
      </c>
      <c r="N70" s="154"/>
      <c r="O70" s="34">
        <f>SUM(G70:N70)-I70-L70-H70</f>
        <v>211</v>
      </c>
    </row>
    <row r="71" spans="1:17" ht="19.5" customHeight="1" x14ac:dyDescent="0.2">
      <c r="A71" s="52">
        <v>3</v>
      </c>
      <c r="B71" s="126" t="s">
        <v>232</v>
      </c>
      <c r="C71" s="126" t="s">
        <v>233</v>
      </c>
      <c r="D71" s="126" t="s">
        <v>234</v>
      </c>
      <c r="E71" s="126" t="s">
        <v>235</v>
      </c>
      <c r="F71" s="126" t="s">
        <v>587</v>
      </c>
      <c r="G71" s="150">
        <v>64</v>
      </c>
      <c r="H71" s="161"/>
      <c r="I71" s="161">
        <v>55</v>
      </c>
      <c r="J71" s="150"/>
      <c r="K71" s="150">
        <v>60</v>
      </c>
      <c r="L71" s="150"/>
      <c r="M71" s="150"/>
      <c r="N71" s="153"/>
      <c r="O71" s="34">
        <f>SUM(G71:N71)</f>
        <v>179</v>
      </c>
    </row>
    <row r="72" spans="1:17" ht="19.5" customHeight="1" x14ac:dyDescent="0.2">
      <c r="A72" s="104">
        <v>4</v>
      </c>
      <c r="B72" s="163" t="s">
        <v>129</v>
      </c>
      <c r="C72" s="163" t="s">
        <v>130</v>
      </c>
      <c r="D72" s="163" t="s">
        <v>131</v>
      </c>
      <c r="E72" s="163" t="s">
        <v>132</v>
      </c>
      <c r="F72" s="163" t="s">
        <v>275</v>
      </c>
      <c r="G72" s="165">
        <v>42</v>
      </c>
      <c r="H72" s="165">
        <v>40</v>
      </c>
      <c r="I72" s="165">
        <v>39</v>
      </c>
      <c r="J72" s="165">
        <v>47</v>
      </c>
      <c r="K72" s="150"/>
      <c r="L72" s="150"/>
      <c r="M72" s="150"/>
      <c r="N72" s="154"/>
      <c r="O72" s="34">
        <f>SUM(G72:N72)</f>
        <v>168</v>
      </c>
    </row>
    <row r="73" spans="1:17" ht="19.5" customHeight="1" x14ac:dyDescent="0.2">
      <c r="A73" s="52">
        <v>5</v>
      </c>
      <c r="B73" s="126" t="s">
        <v>347</v>
      </c>
      <c r="C73" s="126" t="s">
        <v>264</v>
      </c>
      <c r="D73" s="126" t="s">
        <v>73</v>
      </c>
      <c r="E73" s="126" t="s">
        <v>265</v>
      </c>
      <c r="F73" s="126" t="s">
        <v>51</v>
      </c>
      <c r="G73" s="150">
        <v>64</v>
      </c>
      <c r="H73" s="161">
        <v>50</v>
      </c>
      <c r="I73" s="161">
        <v>46</v>
      </c>
      <c r="J73" s="150"/>
      <c r="K73" s="150"/>
      <c r="L73" s="150"/>
      <c r="M73" s="150"/>
      <c r="N73" s="150"/>
      <c r="O73" s="34">
        <f t="shared" ref="O73" si="10">SUM(G73:N73)</f>
        <v>160</v>
      </c>
    </row>
    <row r="74" spans="1:17" ht="19.5" customHeight="1" x14ac:dyDescent="0.2">
      <c r="A74" s="104">
        <v>6</v>
      </c>
      <c r="B74" s="399" t="s">
        <v>336</v>
      </c>
      <c r="C74" s="399" t="s">
        <v>337</v>
      </c>
      <c r="D74" s="123" t="s">
        <v>134</v>
      </c>
      <c r="E74" s="123" t="s">
        <v>135</v>
      </c>
      <c r="F74" s="123" t="s">
        <v>37</v>
      </c>
      <c r="G74" s="240"/>
      <c r="H74" s="421"/>
      <c r="I74" s="222"/>
      <c r="J74" s="421"/>
      <c r="K74" s="421">
        <v>55</v>
      </c>
      <c r="L74" s="421">
        <v>48</v>
      </c>
      <c r="M74" s="421">
        <v>53</v>
      </c>
      <c r="N74" s="421"/>
      <c r="O74" s="34">
        <f t="shared" ref="O74:O82" si="11">SUM(G74:N74)</f>
        <v>156</v>
      </c>
    </row>
    <row r="75" spans="1:17" ht="19.5" customHeight="1" x14ac:dyDescent="0.2">
      <c r="A75" s="52">
        <v>7</v>
      </c>
      <c r="B75" s="399" t="s">
        <v>83</v>
      </c>
      <c r="C75" s="399" t="s">
        <v>526</v>
      </c>
      <c r="D75" s="399" t="s">
        <v>416</v>
      </c>
      <c r="E75" s="399" t="s">
        <v>417</v>
      </c>
      <c r="F75" s="399" t="s">
        <v>275</v>
      </c>
      <c r="G75" s="153"/>
      <c r="H75" s="153"/>
      <c r="I75" s="153"/>
      <c r="J75" s="153"/>
      <c r="K75" s="153">
        <v>41</v>
      </c>
      <c r="L75" s="153">
        <v>52</v>
      </c>
      <c r="M75" s="153">
        <v>45</v>
      </c>
      <c r="N75" s="153"/>
      <c r="O75" s="34">
        <f t="shared" si="11"/>
        <v>138</v>
      </c>
      <c r="P75" s="42"/>
      <c r="Q75" s="42"/>
    </row>
    <row r="76" spans="1:17" ht="19.5" customHeight="1" x14ac:dyDescent="0.2">
      <c r="A76" s="104">
        <v>8</v>
      </c>
      <c r="B76" s="399" t="s">
        <v>281</v>
      </c>
      <c r="C76" s="399" t="s">
        <v>348</v>
      </c>
      <c r="D76" s="399" t="s">
        <v>396</v>
      </c>
      <c r="E76" s="399" t="s">
        <v>397</v>
      </c>
      <c r="F76" s="399" t="s">
        <v>37</v>
      </c>
      <c r="G76" s="153"/>
      <c r="H76" s="153"/>
      <c r="I76" s="153"/>
      <c r="J76" s="153"/>
      <c r="K76" s="153">
        <v>44</v>
      </c>
      <c r="L76" s="153">
        <v>44</v>
      </c>
      <c r="M76" s="153">
        <v>42</v>
      </c>
      <c r="N76" s="153"/>
      <c r="O76" s="34">
        <f t="shared" si="11"/>
        <v>130</v>
      </c>
      <c r="P76" s="42"/>
      <c r="Q76" s="42"/>
    </row>
    <row r="77" spans="1:17" ht="19.5" customHeight="1" x14ac:dyDescent="0.2">
      <c r="A77" s="52">
        <v>9</v>
      </c>
      <c r="B77" s="126" t="s">
        <v>336</v>
      </c>
      <c r="C77" s="126" t="s">
        <v>337</v>
      </c>
      <c r="D77" s="126" t="s">
        <v>214</v>
      </c>
      <c r="E77" s="126" t="s">
        <v>215</v>
      </c>
      <c r="F77" s="126" t="s">
        <v>37</v>
      </c>
      <c r="G77" s="150">
        <v>59</v>
      </c>
      <c r="H77" s="153">
        <v>54</v>
      </c>
      <c r="I77" s="153"/>
      <c r="J77" s="153"/>
      <c r="K77" s="154"/>
      <c r="L77" s="153"/>
      <c r="M77" s="153"/>
      <c r="N77" s="153"/>
      <c r="O77" s="34">
        <f t="shared" si="11"/>
        <v>113</v>
      </c>
      <c r="Q77" s="77"/>
    </row>
    <row r="78" spans="1:17" ht="19.5" customHeight="1" x14ac:dyDescent="0.2">
      <c r="A78" s="104">
        <v>10</v>
      </c>
      <c r="B78" s="163" t="s">
        <v>339</v>
      </c>
      <c r="C78" s="163" t="s">
        <v>340</v>
      </c>
      <c r="D78" s="242" t="s">
        <v>622</v>
      </c>
      <c r="E78" s="242" t="s">
        <v>623</v>
      </c>
      <c r="F78" s="163" t="s">
        <v>587</v>
      </c>
      <c r="G78" s="240"/>
      <c r="H78" s="421">
        <v>59</v>
      </c>
      <c r="I78" s="222">
        <v>50</v>
      </c>
      <c r="J78" s="222"/>
      <c r="K78" s="222"/>
      <c r="L78" s="222"/>
      <c r="M78" s="222"/>
      <c r="N78" s="222"/>
      <c r="O78" s="241">
        <f t="shared" si="11"/>
        <v>109</v>
      </c>
      <c r="Q78" s="77"/>
    </row>
    <row r="79" spans="1:17" ht="19.5" customHeight="1" x14ac:dyDescent="0.2">
      <c r="A79" s="52">
        <v>11</v>
      </c>
      <c r="B79" s="126" t="s">
        <v>281</v>
      </c>
      <c r="C79" s="126" t="s">
        <v>348</v>
      </c>
      <c r="D79" s="126" t="s">
        <v>221</v>
      </c>
      <c r="E79" s="126" t="s">
        <v>222</v>
      </c>
      <c r="F79" s="126" t="s">
        <v>37</v>
      </c>
      <c r="G79" s="150">
        <v>59</v>
      </c>
      <c r="H79" s="150">
        <v>43</v>
      </c>
      <c r="I79" s="150"/>
      <c r="J79" s="150"/>
      <c r="K79" s="150"/>
      <c r="L79" s="150"/>
      <c r="M79" s="150"/>
      <c r="N79" s="150"/>
      <c r="O79" s="34">
        <f t="shared" si="11"/>
        <v>102</v>
      </c>
    </row>
    <row r="80" spans="1:17" ht="19.5" customHeight="1" x14ac:dyDescent="0.15">
      <c r="A80" s="104">
        <v>12</v>
      </c>
      <c r="B80" s="384" t="s">
        <v>624</v>
      </c>
      <c r="C80" s="384" t="s">
        <v>625</v>
      </c>
      <c r="D80" s="384" t="s">
        <v>386</v>
      </c>
      <c r="E80" s="384" t="s">
        <v>387</v>
      </c>
      <c r="F80" s="384" t="s">
        <v>37</v>
      </c>
      <c r="G80" s="383"/>
      <c r="H80" s="422">
        <v>37</v>
      </c>
      <c r="I80" s="153">
        <v>36</v>
      </c>
      <c r="J80" s="422"/>
      <c r="K80" s="422"/>
      <c r="L80" s="422"/>
      <c r="M80" s="422"/>
      <c r="N80" s="422"/>
      <c r="O80" s="34">
        <f t="shared" si="11"/>
        <v>73</v>
      </c>
    </row>
    <row r="81" spans="1:18" ht="19.5" customHeight="1" x14ac:dyDescent="0.2">
      <c r="A81" s="52">
        <v>13</v>
      </c>
      <c r="B81" s="163" t="s">
        <v>101</v>
      </c>
      <c r="C81" s="163" t="s">
        <v>102</v>
      </c>
      <c r="D81" s="163" t="s">
        <v>103</v>
      </c>
      <c r="E81" s="163" t="s">
        <v>104</v>
      </c>
      <c r="F81" s="163" t="s">
        <v>61</v>
      </c>
      <c r="G81" s="222">
        <v>48</v>
      </c>
      <c r="H81" s="222"/>
      <c r="I81" s="222"/>
      <c r="J81" s="222"/>
      <c r="K81" s="222"/>
      <c r="L81" s="222"/>
      <c r="M81" s="222"/>
      <c r="N81" s="222"/>
      <c r="O81" s="34">
        <f t="shared" si="11"/>
        <v>48</v>
      </c>
    </row>
    <row r="82" spans="1:18" ht="19.5" customHeight="1" x14ac:dyDescent="0.2">
      <c r="A82" s="52">
        <v>14</v>
      </c>
      <c r="B82" s="386" t="s">
        <v>339</v>
      </c>
      <c r="C82" s="386" t="s">
        <v>340</v>
      </c>
      <c r="D82" s="386" t="s">
        <v>211</v>
      </c>
      <c r="E82" s="386" t="s">
        <v>212</v>
      </c>
      <c r="F82" s="386" t="s">
        <v>587</v>
      </c>
      <c r="G82" s="153">
        <v>45</v>
      </c>
      <c r="H82" s="153"/>
      <c r="I82" s="153"/>
      <c r="J82" s="153"/>
      <c r="K82" s="153"/>
      <c r="L82" s="153"/>
      <c r="M82" s="153"/>
      <c r="N82" s="153"/>
      <c r="O82" s="34">
        <f t="shared" si="11"/>
        <v>45</v>
      </c>
    </row>
    <row r="83" spans="1:18" ht="19.5" customHeight="1" x14ac:dyDescent="0.15">
      <c r="A83" s="436"/>
      <c r="B83" s="383"/>
      <c r="C83" s="383"/>
      <c r="D83" s="383"/>
      <c r="E83" s="383"/>
      <c r="F83" s="383"/>
      <c r="G83" s="383"/>
      <c r="H83" s="383"/>
      <c r="I83" s="383"/>
      <c r="J83" s="383"/>
      <c r="K83" s="383"/>
      <c r="L83" s="383"/>
      <c r="M83" s="383"/>
      <c r="N83" s="383"/>
      <c r="O83" s="383"/>
      <c r="R83" s="77"/>
    </row>
    <row r="84" spans="1:18" ht="19.5" customHeight="1" thickBot="1" x14ac:dyDescent="0.2">
      <c r="A84" s="278"/>
      <c r="B84" s="256" t="s">
        <v>194</v>
      </c>
      <c r="C84" s="279"/>
      <c r="D84" s="567" t="s">
        <v>12</v>
      </c>
      <c r="E84" s="567"/>
      <c r="F84" s="567"/>
      <c r="G84" s="280"/>
      <c r="H84" s="281"/>
      <c r="I84" s="282"/>
      <c r="J84" s="282"/>
      <c r="K84" s="282"/>
      <c r="L84" s="282"/>
      <c r="M84" s="282"/>
      <c r="N84" s="282"/>
      <c r="O84" s="283"/>
    </row>
    <row r="85" spans="1:18" ht="27" customHeight="1" thickTop="1" thickBot="1" x14ac:dyDescent="0.2">
      <c r="A85" s="262" t="s">
        <v>28</v>
      </c>
      <c r="B85" s="286"/>
      <c r="C85" s="262"/>
      <c r="D85" s="262" t="s">
        <v>1</v>
      </c>
      <c r="E85" s="262" t="s">
        <v>2</v>
      </c>
      <c r="F85" s="263" t="s">
        <v>3</v>
      </c>
      <c r="G85" s="264" t="s">
        <v>311</v>
      </c>
      <c r="H85" s="262" t="s">
        <v>592</v>
      </c>
      <c r="I85" s="486" t="s">
        <v>644</v>
      </c>
      <c r="J85" s="262" t="s">
        <v>657</v>
      </c>
      <c r="K85" s="262" t="s">
        <v>660</v>
      </c>
      <c r="L85" s="264" t="s">
        <v>681</v>
      </c>
      <c r="M85" s="262" t="s">
        <v>688</v>
      </c>
      <c r="N85" s="262"/>
      <c r="O85" s="287" t="s">
        <v>9</v>
      </c>
    </row>
    <row r="86" spans="1:18" ht="19.5" customHeight="1" thickTop="1" x14ac:dyDescent="0.2">
      <c r="A86" s="284">
        <v>1</v>
      </c>
      <c r="B86" s="285"/>
      <c r="C86" s="139"/>
      <c r="D86" s="225" t="s">
        <v>454</v>
      </c>
      <c r="E86" s="225" t="s">
        <v>455</v>
      </c>
      <c r="F86" s="225" t="s">
        <v>128</v>
      </c>
      <c r="G86" s="181">
        <v>64</v>
      </c>
      <c r="H86" s="181">
        <v>54</v>
      </c>
      <c r="I86" s="181">
        <v>51</v>
      </c>
      <c r="J86" s="181">
        <v>57</v>
      </c>
      <c r="K86" s="181">
        <v>60</v>
      </c>
      <c r="L86" s="181">
        <v>57</v>
      </c>
      <c r="M86" s="181">
        <v>58</v>
      </c>
      <c r="N86" s="181"/>
      <c r="O86" s="135">
        <f>SUM(G86:N86)-I86-H86-J86</f>
        <v>239</v>
      </c>
      <c r="Q86" s="77"/>
    </row>
    <row r="87" spans="1:18" ht="19.5" customHeight="1" x14ac:dyDescent="0.2">
      <c r="A87" s="129">
        <v>2</v>
      </c>
      <c r="B87" s="72"/>
      <c r="C87" s="118"/>
      <c r="D87" s="126" t="s">
        <v>442</v>
      </c>
      <c r="E87" s="126" t="s">
        <v>459</v>
      </c>
      <c r="F87" s="126" t="s">
        <v>302</v>
      </c>
      <c r="G87" s="150">
        <v>48</v>
      </c>
      <c r="H87" s="438">
        <v>46</v>
      </c>
      <c r="I87" s="438">
        <v>56</v>
      </c>
      <c r="J87" s="438">
        <v>52</v>
      </c>
      <c r="K87" s="438">
        <v>44</v>
      </c>
      <c r="L87" s="438">
        <v>48</v>
      </c>
      <c r="M87" s="438">
        <v>53</v>
      </c>
      <c r="N87" s="438"/>
      <c r="O87" s="62">
        <f>SUM(G87:N87)-K87-H87-G87</f>
        <v>209</v>
      </c>
    </row>
    <row r="88" spans="1:18" ht="19.5" customHeight="1" x14ac:dyDescent="0.2">
      <c r="A88" s="284">
        <v>2</v>
      </c>
      <c r="B88" s="71"/>
      <c r="C88" s="115"/>
      <c r="D88" s="126" t="s">
        <v>457</v>
      </c>
      <c r="E88" s="126" t="s">
        <v>458</v>
      </c>
      <c r="F88" s="126" t="s">
        <v>37</v>
      </c>
      <c r="G88" s="150">
        <v>55</v>
      </c>
      <c r="H88" s="415">
        <v>50</v>
      </c>
      <c r="I88" s="415">
        <v>43</v>
      </c>
      <c r="J88" s="415"/>
      <c r="K88" s="415">
        <v>47</v>
      </c>
      <c r="L88" s="415">
        <v>52</v>
      </c>
      <c r="M88" s="415">
        <v>34</v>
      </c>
      <c r="N88" s="156"/>
      <c r="O88" s="62">
        <f>SUM(G88:N88)-I88-M88</f>
        <v>204</v>
      </c>
    </row>
    <row r="89" spans="1:18" ht="19.5" customHeight="1" x14ac:dyDescent="0.2">
      <c r="A89" s="129">
        <v>4</v>
      </c>
      <c r="B89" s="72"/>
      <c r="C89" s="118"/>
      <c r="D89" s="126" t="s">
        <v>288</v>
      </c>
      <c r="E89" s="126" t="s">
        <v>289</v>
      </c>
      <c r="F89" s="126" t="s">
        <v>302</v>
      </c>
      <c r="G89" s="150">
        <v>51</v>
      </c>
      <c r="H89" s="472">
        <v>40</v>
      </c>
      <c r="I89" s="472"/>
      <c r="J89" s="472"/>
      <c r="K89" s="472">
        <v>55</v>
      </c>
      <c r="L89" s="472">
        <v>41</v>
      </c>
      <c r="M89" s="472">
        <v>49</v>
      </c>
      <c r="N89" s="472"/>
      <c r="O89" s="62">
        <f>SUM(G89:N89)-H89</f>
        <v>196</v>
      </c>
    </row>
    <row r="90" spans="1:18" ht="19.5" customHeight="1" x14ac:dyDescent="0.2">
      <c r="A90" s="284">
        <v>5</v>
      </c>
      <c r="B90" s="72"/>
      <c r="C90" s="118"/>
      <c r="D90" s="126" t="s">
        <v>202</v>
      </c>
      <c r="E90" s="126" t="s">
        <v>203</v>
      </c>
      <c r="F90" s="126" t="s">
        <v>37</v>
      </c>
      <c r="G90" s="150">
        <v>42</v>
      </c>
      <c r="H90" s="156">
        <v>43</v>
      </c>
      <c r="I90" s="156">
        <v>32</v>
      </c>
      <c r="J90" s="156"/>
      <c r="K90" s="156">
        <v>51</v>
      </c>
      <c r="L90" s="156">
        <v>38</v>
      </c>
      <c r="M90" s="156">
        <v>43</v>
      </c>
      <c r="N90" s="156"/>
      <c r="O90" s="62">
        <f>SUM(G90:N90)-I90-L90</f>
        <v>179</v>
      </c>
    </row>
    <row r="91" spans="1:18" ht="19.5" customHeight="1" x14ac:dyDescent="0.2">
      <c r="A91" s="284">
        <v>6</v>
      </c>
      <c r="B91" s="71"/>
      <c r="C91" s="115"/>
      <c r="D91" s="126" t="s">
        <v>142</v>
      </c>
      <c r="E91" s="126" t="s">
        <v>456</v>
      </c>
      <c r="F91" s="126" t="s">
        <v>37</v>
      </c>
      <c r="G91" s="150">
        <v>59</v>
      </c>
      <c r="H91" s="150">
        <v>59</v>
      </c>
      <c r="I91" s="150">
        <v>47</v>
      </c>
      <c r="J91" s="150"/>
      <c r="K91" s="150"/>
      <c r="L91" s="150"/>
      <c r="M91" s="150"/>
      <c r="N91" s="150"/>
      <c r="O91" s="62">
        <f>SUM(G91:N91)</f>
        <v>165</v>
      </c>
    </row>
    <row r="92" spans="1:18" ht="19.5" customHeight="1" x14ac:dyDescent="0.2">
      <c r="A92" s="129">
        <v>7</v>
      </c>
      <c r="B92" s="68"/>
      <c r="C92" s="89"/>
      <c r="D92" s="126" t="s">
        <v>460</v>
      </c>
      <c r="E92" s="126" t="s">
        <v>461</v>
      </c>
      <c r="F92" s="126" t="s">
        <v>33</v>
      </c>
      <c r="G92" s="150">
        <v>40</v>
      </c>
      <c r="H92" s="156"/>
      <c r="I92" s="156">
        <v>34</v>
      </c>
      <c r="J92" s="156"/>
      <c r="K92" s="156"/>
      <c r="L92" s="156">
        <v>44</v>
      </c>
      <c r="M92" s="156">
        <v>45</v>
      </c>
      <c r="N92" s="156"/>
      <c r="O92" s="62">
        <f>SUM(G92:N92)</f>
        <v>163</v>
      </c>
    </row>
    <row r="93" spans="1:18" ht="19.5" customHeight="1" x14ac:dyDescent="0.2">
      <c r="A93" s="284">
        <v>8</v>
      </c>
      <c r="B93" s="89"/>
      <c r="C93" s="89"/>
      <c r="D93" s="126" t="s">
        <v>462</v>
      </c>
      <c r="E93" s="126" t="s">
        <v>463</v>
      </c>
      <c r="F93" s="126" t="s">
        <v>128</v>
      </c>
      <c r="G93" s="150">
        <v>38</v>
      </c>
      <c r="H93" s="150">
        <v>37</v>
      </c>
      <c r="I93" s="150"/>
      <c r="J93" s="150">
        <v>48</v>
      </c>
      <c r="K93" s="150"/>
      <c r="L93" s="150"/>
      <c r="M93" s="150">
        <v>36</v>
      </c>
      <c r="N93" s="150"/>
      <c r="O93" s="62">
        <f>SUM(G93:N93)</f>
        <v>159</v>
      </c>
    </row>
    <row r="94" spans="1:18" ht="19.5" customHeight="1" x14ac:dyDescent="0.2">
      <c r="A94" s="129">
        <v>9</v>
      </c>
      <c r="B94" s="68"/>
      <c r="C94" s="68"/>
      <c r="D94" s="126" t="s">
        <v>467</v>
      </c>
      <c r="E94" s="126" t="s">
        <v>468</v>
      </c>
      <c r="F94" s="126" t="s">
        <v>61</v>
      </c>
      <c r="G94" s="150">
        <v>29</v>
      </c>
      <c r="H94" s="156">
        <v>31</v>
      </c>
      <c r="I94" s="156">
        <v>37</v>
      </c>
      <c r="J94" s="156">
        <v>44</v>
      </c>
      <c r="K94" s="156">
        <v>30</v>
      </c>
      <c r="L94" s="156">
        <v>35</v>
      </c>
      <c r="M94" s="156">
        <v>32</v>
      </c>
      <c r="N94" s="156"/>
      <c r="O94" s="62">
        <f>SUM(G94:N94)-G94-K94-H94</f>
        <v>148</v>
      </c>
    </row>
    <row r="95" spans="1:18" ht="19.5" customHeight="1" x14ac:dyDescent="0.2">
      <c r="A95" s="284">
        <v>10</v>
      </c>
      <c r="B95" s="68"/>
      <c r="C95" s="89"/>
      <c r="D95" s="126" t="s">
        <v>421</v>
      </c>
      <c r="E95" s="126" t="s">
        <v>464</v>
      </c>
      <c r="F95" s="126" t="s">
        <v>587</v>
      </c>
      <c r="G95" s="158">
        <v>36</v>
      </c>
      <c r="H95" s="156">
        <v>35</v>
      </c>
      <c r="I95" s="156">
        <v>24</v>
      </c>
      <c r="J95" s="156">
        <v>38</v>
      </c>
      <c r="K95" s="156">
        <v>36</v>
      </c>
      <c r="L95" s="156">
        <v>33</v>
      </c>
      <c r="M95" s="156">
        <v>28</v>
      </c>
      <c r="N95" s="156"/>
      <c r="O95" s="62">
        <f>SUM(G95:N95)-I95-L95-M95</f>
        <v>145</v>
      </c>
    </row>
    <row r="96" spans="1:18" ht="19.5" customHeight="1" x14ac:dyDescent="0.2">
      <c r="A96" s="284">
        <v>11</v>
      </c>
      <c r="B96" s="68"/>
      <c r="C96" s="68"/>
      <c r="D96" s="126" t="s">
        <v>416</v>
      </c>
      <c r="E96" s="126" t="s">
        <v>465</v>
      </c>
      <c r="F96" s="126" t="s">
        <v>587</v>
      </c>
      <c r="G96" s="160">
        <v>32</v>
      </c>
      <c r="H96" s="472">
        <v>27</v>
      </c>
      <c r="I96" s="472">
        <v>26</v>
      </c>
      <c r="J96" s="472">
        <v>41</v>
      </c>
      <c r="K96" s="472">
        <v>38</v>
      </c>
      <c r="L96" s="472">
        <v>31</v>
      </c>
      <c r="M96" s="472">
        <v>30</v>
      </c>
      <c r="N96" s="472"/>
      <c r="O96" s="62">
        <f>SUM(G96:N96)-I96-H96-M96</f>
        <v>142</v>
      </c>
      <c r="P96" s="77"/>
    </row>
    <row r="97" spans="1:18" ht="19.5" customHeight="1" x14ac:dyDescent="0.2">
      <c r="A97" s="129">
        <v>12</v>
      </c>
      <c r="B97" s="68"/>
      <c r="C97" s="68"/>
      <c r="D97" s="126" t="s">
        <v>469</v>
      </c>
      <c r="E97" s="126" t="s">
        <v>470</v>
      </c>
      <c r="F97" s="126" t="s">
        <v>37</v>
      </c>
      <c r="G97" s="156">
        <v>28</v>
      </c>
      <c r="H97" s="156">
        <v>29</v>
      </c>
      <c r="I97" s="156">
        <v>28</v>
      </c>
      <c r="J97" s="156"/>
      <c r="K97" s="156">
        <v>41</v>
      </c>
      <c r="L97" s="156"/>
      <c r="M97" s="156"/>
      <c r="N97" s="156"/>
      <c r="O97" s="62">
        <f t="shared" ref="O97:O102" si="12">SUM(G97:N97)</f>
        <v>126</v>
      </c>
    </row>
    <row r="98" spans="1:18" ht="19.5" customHeight="1" x14ac:dyDescent="0.2">
      <c r="A98" s="284">
        <v>12</v>
      </c>
      <c r="B98" s="68"/>
      <c r="C98" s="68"/>
      <c r="D98" s="126" t="s">
        <v>423</v>
      </c>
      <c r="E98" s="126" t="s">
        <v>466</v>
      </c>
      <c r="F98" s="126" t="s">
        <v>302</v>
      </c>
      <c r="G98" s="158">
        <v>30</v>
      </c>
      <c r="H98" s="455"/>
      <c r="I98" s="455">
        <v>30</v>
      </c>
      <c r="J98" s="455">
        <v>35</v>
      </c>
      <c r="K98" s="455"/>
      <c r="L98" s="455"/>
      <c r="M98" s="455"/>
      <c r="N98" s="455"/>
      <c r="O98" s="62">
        <f t="shared" si="12"/>
        <v>95</v>
      </c>
    </row>
    <row r="99" spans="1:18" ht="19.5" customHeight="1" x14ac:dyDescent="0.2">
      <c r="A99" s="129">
        <v>14</v>
      </c>
      <c r="B99" s="68"/>
      <c r="C99" s="68"/>
      <c r="D99" s="126" t="s">
        <v>195</v>
      </c>
      <c r="E99" s="126" t="s">
        <v>196</v>
      </c>
      <c r="F99" s="126" t="s">
        <v>302</v>
      </c>
      <c r="G99" s="150">
        <v>45</v>
      </c>
      <c r="H99" s="438"/>
      <c r="I99" s="438">
        <v>40</v>
      </c>
      <c r="J99" s="438"/>
      <c r="K99" s="438"/>
      <c r="L99" s="438"/>
      <c r="M99" s="438"/>
      <c r="N99" s="438"/>
      <c r="O99" s="62">
        <f t="shared" si="12"/>
        <v>85</v>
      </c>
    </row>
    <row r="100" spans="1:18" ht="19.5" customHeight="1" x14ac:dyDescent="0.2">
      <c r="A100" s="284">
        <v>15</v>
      </c>
      <c r="B100" s="68"/>
      <c r="C100" s="68"/>
      <c r="D100" s="126" t="s">
        <v>201</v>
      </c>
      <c r="E100" s="126" t="s">
        <v>174</v>
      </c>
      <c r="F100" s="126" t="s">
        <v>37</v>
      </c>
      <c r="G100" s="161">
        <v>26</v>
      </c>
      <c r="H100" s="156"/>
      <c r="I100" s="156">
        <v>24</v>
      </c>
      <c r="J100" s="156"/>
      <c r="K100" s="156">
        <v>32</v>
      </c>
      <c r="L100" s="156"/>
      <c r="M100" s="156"/>
      <c r="N100" s="156"/>
      <c r="O100" s="62">
        <f t="shared" si="12"/>
        <v>82</v>
      </c>
      <c r="Q100" s="77"/>
    </row>
    <row r="101" spans="1:18" ht="19.5" customHeight="1" x14ac:dyDescent="0.2">
      <c r="A101" s="284">
        <v>16</v>
      </c>
      <c r="B101" s="68"/>
      <c r="C101" s="68"/>
      <c r="D101" s="126" t="s">
        <v>300</v>
      </c>
      <c r="E101" s="126" t="s">
        <v>301</v>
      </c>
      <c r="F101" s="126" t="s">
        <v>302</v>
      </c>
      <c r="G101" s="159">
        <v>34</v>
      </c>
      <c r="H101" s="156">
        <v>33</v>
      </c>
      <c r="I101" s="156"/>
      <c r="J101" s="156"/>
      <c r="K101" s="156"/>
      <c r="L101" s="156"/>
      <c r="M101" s="156"/>
      <c r="N101" s="156"/>
      <c r="O101" s="62">
        <f t="shared" si="12"/>
        <v>67</v>
      </c>
    </row>
    <row r="102" spans="1:18" ht="19.5" customHeight="1" x14ac:dyDescent="0.2">
      <c r="A102" s="129">
        <v>17</v>
      </c>
      <c r="B102" s="68"/>
      <c r="C102" s="68"/>
      <c r="D102" s="163" t="s">
        <v>476</v>
      </c>
      <c r="E102" s="163" t="s">
        <v>477</v>
      </c>
      <c r="F102" s="163" t="s">
        <v>51</v>
      </c>
      <c r="G102" s="222">
        <v>23</v>
      </c>
      <c r="H102" s="222"/>
      <c r="I102" s="222"/>
      <c r="J102" s="222"/>
      <c r="K102" s="222"/>
      <c r="L102" s="222"/>
      <c r="M102" s="222">
        <v>39</v>
      </c>
      <c r="N102" s="222"/>
      <c r="O102" s="236">
        <f t="shared" si="12"/>
        <v>62</v>
      </c>
    </row>
    <row r="103" spans="1:18" ht="19.5" customHeight="1" x14ac:dyDescent="0.2">
      <c r="A103" s="129">
        <v>18</v>
      </c>
      <c r="B103" s="383"/>
      <c r="C103" s="383"/>
      <c r="D103" s="126" t="s">
        <v>481</v>
      </c>
      <c r="E103" s="126" t="s">
        <v>482</v>
      </c>
      <c r="F103" s="126" t="s">
        <v>37</v>
      </c>
      <c r="G103" s="223"/>
      <c r="H103" s="153">
        <v>25</v>
      </c>
      <c r="I103" s="153"/>
      <c r="J103" s="153"/>
      <c r="K103" s="153">
        <v>34</v>
      </c>
      <c r="L103" s="153"/>
      <c r="M103" s="153"/>
      <c r="N103" s="153"/>
      <c r="O103" s="62">
        <f t="shared" ref="O103:O104" si="13">SUM(G103:N103)</f>
        <v>59</v>
      </c>
    </row>
    <row r="104" spans="1:18" ht="19.5" customHeight="1" x14ac:dyDescent="0.2">
      <c r="A104" s="284">
        <v>19</v>
      </c>
      <c r="B104" s="68"/>
      <c r="C104" s="68"/>
      <c r="D104" s="386" t="s">
        <v>309</v>
      </c>
      <c r="E104" s="386" t="s">
        <v>310</v>
      </c>
      <c r="F104" s="386" t="s">
        <v>37</v>
      </c>
      <c r="G104" s="153">
        <v>22</v>
      </c>
      <c r="H104" s="153"/>
      <c r="I104" s="153"/>
      <c r="J104" s="153"/>
      <c r="K104" s="153">
        <v>30</v>
      </c>
      <c r="L104" s="153"/>
      <c r="M104" s="153"/>
      <c r="N104" s="153"/>
      <c r="O104" s="62">
        <f t="shared" si="13"/>
        <v>52</v>
      </c>
      <c r="P104" s="77"/>
    </row>
    <row r="105" spans="1:18" ht="19.5" customHeight="1" x14ac:dyDescent="0.2">
      <c r="A105" s="284">
        <v>20</v>
      </c>
      <c r="B105" s="383"/>
      <c r="C105" s="383"/>
      <c r="D105" s="126" t="s">
        <v>471</v>
      </c>
      <c r="E105" s="126" t="s">
        <v>472</v>
      </c>
      <c r="F105" s="126" t="s">
        <v>37</v>
      </c>
      <c r="G105" s="159">
        <v>28</v>
      </c>
      <c r="H105" s="472"/>
      <c r="I105" s="472"/>
      <c r="J105" s="472"/>
      <c r="K105" s="472"/>
      <c r="L105" s="472"/>
      <c r="M105" s="472"/>
      <c r="N105" s="472"/>
      <c r="O105" s="62">
        <f t="shared" ref="O105" si="14">SUM(G105:N105)</f>
        <v>28</v>
      </c>
      <c r="P105" s="77"/>
    </row>
    <row r="106" spans="1:18" ht="19.5" customHeight="1" x14ac:dyDescent="0.2">
      <c r="A106" s="129">
        <v>21</v>
      </c>
      <c r="B106" s="68"/>
      <c r="C106" s="68"/>
      <c r="D106" s="126" t="s">
        <v>473</v>
      </c>
      <c r="E106" s="126" t="s">
        <v>100</v>
      </c>
      <c r="F106" s="126" t="s">
        <v>37</v>
      </c>
      <c r="G106" s="162">
        <v>25</v>
      </c>
      <c r="H106" s="455"/>
      <c r="I106" s="455"/>
      <c r="J106" s="455"/>
      <c r="K106" s="455"/>
      <c r="L106" s="455"/>
      <c r="M106" s="455"/>
      <c r="N106" s="438"/>
      <c r="O106" s="62">
        <f t="shared" ref="O106:O109" si="15">SUM(G106:N106)</f>
        <v>25</v>
      </c>
      <c r="Q106" s="77"/>
    </row>
    <row r="107" spans="1:18" ht="19.5" customHeight="1" x14ac:dyDescent="0.2">
      <c r="A107" s="129">
        <v>21</v>
      </c>
      <c r="B107" s="68"/>
      <c r="C107" s="68"/>
      <c r="D107" s="126" t="s">
        <v>642</v>
      </c>
      <c r="E107" s="126" t="s">
        <v>638</v>
      </c>
      <c r="F107" s="485" t="s">
        <v>223</v>
      </c>
      <c r="G107" s="223"/>
      <c r="H107" s="449">
        <v>25</v>
      </c>
      <c r="I107" s="449"/>
      <c r="J107" s="449"/>
      <c r="K107" s="449"/>
      <c r="L107" s="449"/>
      <c r="M107" s="449"/>
      <c r="N107" s="467"/>
      <c r="O107" s="62">
        <f t="shared" si="15"/>
        <v>25</v>
      </c>
      <c r="Q107" s="77" t="s">
        <v>10</v>
      </c>
    </row>
    <row r="108" spans="1:18" ht="19.5" customHeight="1" x14ac:dyDescent="0.2">
      <c r="A108" s="284">
        <v>23</v>
      </c>
      <c r="B108" s="76"/>
      <c r="C108" s="76"/>
      <c r="D108" s="126" t="s">
        <v>474</v>
      </c>
      <c r="E108" s="126" t="s">
        <v>475</v>
      </c>
      <c r="F108" s="126" t="s">
        <v>61</v>
      </c>
      <c r="G108" s="155">
        <v>24</v>
      </c>
      <c r="H108" s="156"/>
      <c r="I108" s="156"/>
      <c r="J108" s="156"/>
      <c r="K108" s="156"/>
      <c r="L108" s="156"/>
      <c r="M108" s="156"/>
      <c r="N108" s="156"/>
      <c r="O108" s="62">
        <f t="shared" si="15"/>
        <v>24</v>
      </c>
    </row>
    <row r="109" spans="1:18" ht="19.5" customHeight="1" x14ac:dyDescent="0.2">
      <c r="A109" s="284">
        <v>23</v>
      </c>
      <c r="B109" s="240"/>
      <c r="C109" s="240"/>
      <c r="D109" s="126" t="s">
        <v>304</v>
      </c>
      <c r="E109" s="126" t="s">
        <v>305</v>
      </c>
      <c r="F109" s="126" t="s">
        <v>302</v>
      </c>
      <c r="G109" s="161">
        <v>24</v>
      </c>
      <c r="H109" s="156"/>
      <c r="I109" s="156"/>
      <c r="J109" s="156"/>
      <c r="K109" s="156"/>
      <c r="L109" s="156"/>
      <c r="M109" s="156"/>
      <c r="N109" s="156"/>
      <c r="O109" s="62">
        <f t="shared" si="15"/>
        <v>24</v>
      </c>
    </row>
    <row r="110" spans="1:18" ht="19.5" customHeight="1" x14ac:dyDescent="0.2">
      <c r="A110" s="129">
        <v>25</v>
      </c>
      <c r="B110" s="383"/>
      <c r="C110" s="383"/>
      <c r="D110" s="386" t="s">
        <v>478</v>
      </c>
      <c r="E110" s="386" t="s">
        <v>235</v>
      </c>
      <c r="F110" s="386" t="s">
        <v>587</v>
      </c>
      <c r="G110" s="153">
        <v>23</v>
      </c>
      <c r="H110" s="153"/>
      <c r="I110" s="153"/>
      <c r="J110" s="153"/>
      <c r="K110" s="153"/>
      <c r="L110" s="153"/>
      <c r="M110" s="153"/>
      <c r="N110" s="153"/>
      <c r="O110" s="62">
        <f>SUM(G110:N110)</f>
        <v>23</v>
      </c>
      <c r="R110" s="77" t="s">
        <v>10</v>
      </c>
    </row>
    <row r="111" spans="1:18" ht="19.5" customHeight="1" x14ac:dyDescent="0.2">
      <c r="A111" s="129">
        <v>26</v>
      </c>
      <c r="B111" s="383"/>
      <c r="C111" s="383"/>
      <c r="D111" s="386" t="s">
        <v>479</v>
      </c>
      <c r="E111" s="386" t="s">
        <v>96</v>
      </c>
      <c r="F111" s="386" t="s">
        <v>61</v>
      </c>
      <c r="G111" s="153">
        <v>22</v>
      </c>
      <c r="H111" s="153"/>
      <c r="I111" s="153"/>
      <c r="J111" s="153"/>
      <c r="K111" s="153"/>
      <c r="L111" s="153"/>
      <c r="M111" s="153"/>
      <c r="N111" s="153"/>
      <c r="O111" s="62">
        <f>SUM(G111:N111)</f>
        <v>22</v>
      </c>
    </row>
    <row r="112" spans="1:18" ht="19.5" customHeight="1" x14ac:dyDescent="0.2">
      <c r="A112" s="491"/>
      <c r="B112" s="383"/>
      <c r="C112" s="383"/>
      <c r="D112" s="383"/>
      <c r="E112" s="383"/>
      <c r="F112" s="383"/>
      <c r="G112" s="383"/>
      <c r="H112" s="383"/>
      <c r="I112" s="383"/>
      <c r="J112" s="383"/>
      <c r="K112" s="383"/>
      <c r="L112" s="383"/>
      <c r="M112" s="383"/>
      <c r="N112" s="383"/>
      <c r="O112" s="383"/>
      <c r="Q112" s="77"/>
    </row>
    <row r="113" spans="1:17" ht="19.5" customHeight="1" x14ac:dyDescent="0.2">
      <c r="A113" s="129"/>
      <c r="B113" s="383"/>
      <c r="C113" s="383"/>
      <c r="D113" s="383"/>
      <c r="E113" s="383"/>
      <c r="F113" s="383"/>
      <c r="G113" s="383"/>
      <c r="H113" s="383"/>
      <c r="I113" s="383"/>
      <c r="J113" s="383"/>
      <c r="K113" s="383"/>
      <c r="L113" s="383"/>
      <c r="M113" s="383"/>
      <c r="N113" s="383"/>
      <c r="O113" s="383"/>
      <c r="Q113" s="77"/>
    </row>
    <row r="114" spans="1:17" ht="19.5" customHeight="1" x14ac:dyDescent="0.2">
      <c r="A114" s="88"/>
      <c r="B114" s="89"/>
      <c r="C114" s="89"/>
      <c r="D114" s="89"/>
      <c r="E114" s="89"/>
      <c r="F114" s="89"/>
      <c r="G114" s="89"/>
      <c r="H114" s="150"/>
      <c r="I114" s="150"/>
      <c r="J114" s="150"/>
      <c r="K114" s="150"/>
      <c r="L114" s="150"/>
      <c r="M114" s="150"/>
      <c r="N114" s="150"/>
      <c r="O114" s="89"/>
    </row>
    <row r="115" spans="1:17" ht="19.5" customHeight="1" thickBot="1" x14ac:dyDescent="0.2">
      <c r="A115" s="288"/>
      <c r="B115" s="289" t="s">
        <v>213</v>
      </c>
      <c r="C115" s="290"/>
      <c r="D115" s="566" t="s">
        <v>12</v>
      </c>
      <c r="E115" s="566"/>
      <c r="F115" s="566"/>
      <c r="G115" s="291"/>
      <c r="H115" s="292"/>
      <c r="I115" s="292"/>
      <c r="J115" s="292"/>
      <c r="K115" s="292"/>
      <c r="L115" s="292"/>
      <c r="M115" s="292"/>
      <c r="N115" s="292"/>
      <c r="O115" s="292"/>
      <c r="Q115" s="77" t="s">
        <v>10</v>
      </c>
    </row>
    <row r="116" spans="1:17" ht="34" customHeight="1" thickTop="1" thickBot="1" x14ac:dyDescent="0.2">
      <c r="A116" s="262" t="s">
        <v>28</v>
      </c>
      <c r="B116" s="286"/>
      <c r="C116" s="262"/>
      <c r="D116" s="262" t="s">
        <v>1</v>
      </c>
      <c r="E116" s="262" t="s">
        <v>2</v>
      </c>
      <c r="F116" s="263" t="s">
        <v>3</v>
      </c>
      <c r="G116" s="264" t="s">
        <v>311</v>
      </c>
      <c r="H116" s="262" t="s">
        <v>592</v>
      </c>
      <c r="I116" s="486" t="s">
        <v>644</v>
      </c>
      <c r="J116" s="262" t="s">
        <v>657</v>
      </c>
      <c r="K116" s="262" t="s">
        <v>660</v>
      </c>
      <c r="L116" s="264" t="s">
        <v>681</v>
      </c>
      <c r="M116" s="262" t="s">
        <v>688</v>
      </c>
      <c r="N116" s="262"/>
      <c r="O116" s="287" t="s">
        <v>9</v>
      </c>
    </row>
    <row r="117" spans="1:17" ht="19.5" customHeight="1" thickTop="1" x14ac:dyDescent="0.2">
      <c r="A117" s="73">
        <v>1</v>
      </c>
      <c r="B117" s="68"/>
      <c r="C117" s="68"/>
      <c r="D117" s="126" t="s">
        <v>208</v>
      </c>
      <c r="E117" s="126" t="s">
        <v>125</v>
      </c>
      <c r="F117" s="126" t="s">
        <v>32</v>
      </c>
      <c r="G117" s="150">
        <v>55</v>
      </c>
      <c r="H117" s="415">
        <v>46</v>
      </c>
      <c r="I117" s="415">
        <v>47</v>
      </c>
      <c r="J117" s="415">
        <v>57</v>
      </c>
      <c r="K117" s="415">
        <v>60</v>
      </c>
      <c r="L117" s="415">
        <v>57</v>
      </c>
      <c r="M117" s="415"/>
      <c r="N117" s="415"/>
      <c r="O117" s="62">
        <f>SUM(G117:N117)-H117-I117</f>
        <v>229</v>
      </c>
    </row>
    <row r="118" spans="1:17" ht="19.5" customHeight="1" x14ac:dyDescent="0.2">
      <c r="A118" s="73">
        <v>2</v>
      </c>
      <c r="B118" s="140"/>
      <c r="C118" s="68"/>
      <c r="D118" s="126" t="s">
        <v>240</v>
      </c>
      <c r="E118" s="126" t="s">
        <v>241</v>
      </c>
      <c r="F118" s="126" t="s">
        <v>128</v>
      </c>
      <c r="G118" s="150">
        <v>48</v>
      </c>
      <c r="H118" s="156">
        <v>40</v>
      </c>
      <c r="I118" s="156">
        <v>43</v>
      </c>
      <c r="J118" s="156">
        <v>52</v>
      </c>
      <c r="K118" s="156">
        <v>51</v>
      </c>
      <c r="L118" s="156">
        <v>52</v>
      </c>
      <c r="M118" s="156">
        <v>58</v>
      </c>
      <c r="N118" s="156"/>
      <c r="O118" s="62">
        <f>SUM(G118:N118)-H118-I118-G118</f>
        <v>213</v>
      </c>
    </row>
    <row r="119" spans="1:17" ht="19.5" customHeight="1" x14ac:dyDescent="0.2">
      <c r="A119" s="73">
        <v>3</v>
      </c>
      <c r="B119" s="141"/>
      <c r="C119" s="141"/>
      <c r="D119" s="126" t="s">
        <v>146</v>
      </c>
      <c r="E119" s="126" t="s">
        <v>147</v>
      </c>
      <c r="F119" s="126" t="s">
        <v>37</v>
      </c>
      <c r="G119" s="150">
        <v>40</v>
      </c>
      <c r="H119" s="156">
        <v>50</v>
      </c>
      <c r="I119" s="156">
        <v>32</v>
      </c>
      <c r="J119" s="156"/>
      <c r="K119" s="156">
        <v>55</v>
      </c>
      <c r="L119" s="156">
        <v>38</v>
      </c>
      <c r="M119" s="156">
        <v>53</v>
      </c>
      <c r="N119" s="156"/>
      <c r="O119" s="62">
        <f>SUM(G119:N119)-L119-I119</f>
        <v>198</v>
      </c>
    </row>
    <row r="120" spans="1:17" ht="19.5" customHeight="1" x14ac:dyDescent="0.2">
      <c r="A120" s="73">
        <v>4</v>
      </c>
      <c r="B120" s="68"/>
      <c r="C120" s="68"/>
      <c r="D120" s="126" t="s">
        <v>164</v>
      </c>
      <c r="E120" s="126" t="s">
        <v>165</v>
      </c>
      <c r="F120" s="126" t="s">
        <v>32</v>
      </c>
      <c r="G120" s="150">
        <v>64</v>
      </c>
      <c r="H120" s="156">
        <v>59</v>
      </c>
      <c r="I120" s="156">
        <v>51</v>
      </c>
      <c r="J120" s="156"/>
      <c r="K120" s="156"/>
      <c r="L120" s="156"/>
      <c r="M120" s="156"/>
      <c r="N120" s="156"/>
      <c r="O120" s="62">
        <f>SUM(G120:N120)</f>
        <v>174</v>
      </c>
    </row>
    <row r="121" spans="1:17" ht="19.5" customHeight="1" x14ac:dyDescent="0.2">
      <c r="A121" s="73">
        <v>5</v>
      </c>
      <c r="B121" s="68"/>
      <c r="C121" s="68"/>
      <c r="D121" s="126" t="s">
        <v>432</v>
      </c>
      <c r="E121" s="126" t="s">
        <v>324</v>
      </c>
      <c r="F121" s="126" t="s">
        <v>128</v>
      </c>
      <c r="G121" s="158">
        <v>30</v>
      </c>
      <c r="H121" s="156">
        <v>33</v>
      </c>
      <c r="I121" s="156"/>
      <c r="J121" s="156">
        <v>44</v>
      </c>
      <c r="K121" s="156">
        <v>47</v>
      </c>
      <c r="L121" s="156">
        <v>44</v>
      </c>
      <c r="M121" s="156">
        <v>36</v>
      </c>
      <c r="N121" s="156"/>
      <c r="O121" s="62">
        <f>SUM(G121:N121)-G121-H121</f>
        <v>171</v>
      </c>
    </row>
    <row r="122" spans="1:17" ht="19.5" customHeight="1" x14ac:dyDescent="0.2">
      <c r="A122" s="73">
        <v>6</v>
      </c>
      <c r="B122" s="68"/>
      <c r="C122" s="68"/>
      <c r="D122" s="126" t="s">
        <v>421</v>
      </c>
      <c r="E122" s="126" t="s">
        <v>422</v>
      </c>
      <c r="F122" s="126" t="s">
        <v>302</v>
      </c>
      <c r="G122" s="150">
        <v>59</v>
      </c>
      <c r="H122" s="455">
        <v>54</v>
      </c>
      <c r="I122" s="455">
        <v>56</v>
      </c>
      <c r="J122" s="455"/>
      <c r="K122" s="455"/>
      <c r="L122" s="455"/>
      <c r="M122" s="455"/>
      <c r="N122" s="455"/>
      <c r="O122" s="62">
        <f t="shared" ref="O122" si="16">SUM(G122:N122)</f>
        <v>169</v>
      </c>
    </row>
    <row r="123" spans="1:17" ht="19.5" customHeight="1" x14ac:dyDescent="0.2">
      <c r="A123" s="73">
        <v>7</v>
      </c>
      <c r="B123" s="68"/>
      <c r="C123" s="68"/>
      <c r="D123" s="126" t="s">
        <v>433</v>
      </c>
      <c r="E123" s="126" t="s">
        <v>434</v>
      </c>
      <c r="F123" s="126" t="s">
        <v>302</v>
      </c>
      <c r="G123" s="156">
        <v>28</v>
      </c>
      <c r="H123" s="156">
        <v>33</v>
      </c>
      <c r="I123" s="156">
        <v>30</v>
      </c>
      <c r="J123" s="156">
        <v>35</v>
      </c>
      <c r="K123" s="156"/>
      <c r="L123" s="156">
        <v>48</v>
      </c>
      <c r="M123" s="156">
        <v>49</v>
      </c>
      <c r="N123" s="156"/>
      <c r="O123" s="62">
        <f>SUM(G123:N123)-G123-I123</f>
        <v>165</v>
      </c>
    </row>
    <row r="124" spans="1:17" ht="19.5" customHeight="1" x14ac:dyDescent="0.2">
      <c r="A124" s="73">
        <v>8</v>
      </c>
      <c r="B124" s="68"/>
      <c r="C124" s="68"/>
      <c r="D124" s="126" t="s">
        <v>636</v>
      </c>
      <c r="E124" s="126" t="s">
        <v>488</v>
      </c>
      <c r="F124" s="126" t="s">
        <v>37</v>
      </c>
      <c r="G124" s="150">
        <v>45</v>
      </c>
      <c r="H124" s="156">
        <v>37</v>
      </c>
      <c r="I124" s="156">
        <v>40</v>
      </c>
      <c r="J124" s="156"/>
      <c r="K124" s="156">
        <v>38</v>
      </c>
      <c r="L124" s="156">
        <v>33</v>
      </c>
      <c r="M124" s="156">
        <v>39</v>
      </c>
      <c r="N124" s="156"/>
      <c r="O124" s="62">
        <f>SUM(G124:N124)-L124-H124</f>
        <v>162</v>
      </c>
    </row>
    <row r="125" spans="1:17" ht="19.5" customHeight="1" x14ac:dyDescent="0.2">
      <c r="A125" s="73">
        <v>9</v>
      </c>
      <c r="B125" s="68"/>
      <c r="C125" s="68"/>
      <c r="D125" s="126" t="s">
        <v>429</v>
      </c>
      <c r="E125" s="126" t="s">
        <v>430</v>
      </c>
      <c r="F125" s="126" t="s">
        <v>33</v>
      </c>
      <c r="G125" s="159">
        <v>34</v>
      </c>
      <c r="H125" s="442"/>
      <c r="I125" s="442">
        <v>37</v>
      </c>
      <c r="J125" s="442">
        <v>48</v>
      </c>
      <c r="K125" s="442"/>
      <c r="L125" s="442"/>
      <c r="M125" s="442">
        <v>34</v>
      </c>
      <c r="N125" s="442"/>
      <c r="O125" s="62">
        <f>SUM(G125:N125)</f>
        <v>153</v>
      </c>
    </row>
    <row r="126" spans="1:17" ht="19.5" customHeight="1" x14ac:dyDescent="0.2">
      <c r="A126" s="73">
        <v>10</v>
      </c>
      <c r="B126" s="68"/>
      <c r="C126" s="68"/>
      <c r="D126" s="126" t="s">
        <v>440</v>
      </c>
      <c r="E126" s="126" t="s">
        <v>441</v>
      </c>
      <c r="F126" s="126" t="s">
        <v>223</v>
      </c>
      <c r="G126" s="161">
        <v>24</v>
      </c>
      <c r="H126" s="150">
        <v>25</v>
      </c>
      <c r="I126" s="150">
        <v>22</v>
      </c>
      <c r="J126" s="150">
        <v>41</v>
      </c>
      <c r="K126" s="150">
        <v>44</v>
      </c>
      <c r="L126" s="150">
        <v>33</v>
      </c>
      <c r="M126" s="150">
        <v>34</v>
      </c>
      <c r="N126" s="150"/>
      <c r="O126" s="62">
        <f>SUM(G126:N126)-I126-G126-H126</f>
        <v>152</v>
      </c>
    </row>
    <row r="127" spans="1:17" ht="19.5" customHeight="1" x14ac:dyDescent="0.2">
      <c r="A127" s="73">
        <v>11</v>
      </c>
      <c r="B127" s="68"/>
      <c r="C127" s="68"/>
      <c r="D127" s="126" t="s">
        <v>437</v>
      </c>
      <c r="E127" s="126" t="s">
        <v>438</v>
      </c>
      <c r="F127" s="126" t="s">
        <v>37</v>
      </c>
      <c r="G127" s="162">
        <v>26</v>
      </c>
      <c r="H127" s="150"/>
      <c r="I127" s="150"/>
      <c r="J127" s="150"/>
      <c r="K127" s="150">
        <v>41</v>
      </c>
      <c r="L127" s="150">
        <v>33</v>
      </c>
      <c r="M127" s="150">
        <v>42</v>
      </c>
      <c r="N127" s="150"/>
      <c r="O127" s="62">
        <f>SUM(G127:N127)</f>
        <v>142</v>
      </c>
      <c r="Q127" s="77"/>
    </row>
    <row r="128" spans="1:17" ht="19.5" customHeight="1" x14ac:dyDescent="0.2">
      <c r="A128" s="73">
        <v>12</v>
      </c>
      <c r="B128" s="68"/>
      <c r="D128" s="126" t="s">
        <v>197</v>
      </c>
      <c r="E128" s="126" t="s">
        <v>198</v>
      </c>
      <c r="F128" s="126" t="s">
        <v>37</v>
      </c>
      <c r="G128" s="158">
        <v>36</v>
      </c>
      <c r="H128" s="442">
        <v>43</v>
      </c>
      <c r="I128" s="442"/>
      <c r="J128" s="442"/>
      <c r="K128" s="442">
        <v>34</v>
      </c>
      <c r="L128" s="442">
        <v>25</v>
      </c>
      <c r="M128" s="442">
        <v>26</v>
      </c>
      <c r="N128" s="442"/>
      <c r="O128" s="62">
        <f>SUM(G128:N128)-L128</f>
        <v>139</v>
      </c>
    </row>
    <row r="129" spans="1:18" ht="19.5" customHeight="1" x14ac:dyDescent="0.2">
      <c r="A129" s="73">
        <v>13</v>
      </c>
      <c r="B129" s="68"/>
      <c r="D129" s="126" t="s">
        <v>444</v>
      </c>
      <c r="E129" s="126" t="s">
        <v>445</v>
      </c>
      <c r="F129" s="126" t="s">
        <v>278</v>
      </c>
      <c r="G129" s="150">
        <v>23</v>
      </c>
      <c r="H129" s="165"/>
      <c r="I129" s="165"/>
      <c r="J129" s="150">
        <v>38</v>
      </c>
      <c r="K129" s="150">
        <v>32</v>
      </c>
      <c r="L129" s="150">
        <v>41</v>
      </c>
      <c r="M129" s="150"/>
      <c r="N129" s="150"/>
      <c r="O129" s="62">
        <f>SUM(G129:N129)</f>
        <v>134</v>
      </c>
      <c r="Q129" s="77"/>
    </row>
    <row r="130" spans="1:18" ht="19.5" customHeight="1" x14ac:dyDescent="0.2">
      <c r="A130" s="73">
        <v>14</v>
      </c>
      <c r="B130" s="68"/>
      <c r="C130" s="68"/>
      <c r="D130" s="126" t="s">
        <v>448</v>
      </c>
      <c r="E130" s="126" t="s">
        <v>449</v>
      </c>
      <c r="F130" s="126" t="s">
        <v>223</v>
      </c>
      <c r="G130" s="156">
        <v>22</v>
      </c>
      <c r="H130" s="165">
        <v>23</v>
      </c>
      <c r="I130" s="165">
        <v>22</v>
      </c>
      <c r="J130" s="165">
        <v>31</v>
      </c>
      <c r="K130" s="165">
        <v>30</v>
      </c>
      <c r="L130" s="165">
        <v>35</v>
      </c>
      <c r="M130" s="165">
        <v>28</v>
      </c>
      <c r="N130" s="165"/>
      <c r="O130" s="62">
        <f>SUM(G130:N130)-G130-I130-H130</f>
        <v>124</v>
      </c>
    </row>
    <row r="131" spans="1:18" ht="19.5" customHeight="1" x14ac:dyDescent="0.2">
      <c r="A131" s="73">
        <v>15</v>
      </c>
      <c r="B131" s="93"/>
      <c r="C131" s="68"/>
      <c r="D131" s="126" t="s">
        <v>446</v>
      </c>
      <c r="E131" s="126" t="s">
        <v>447</v>
      </c>
      <c r="F131" s="126" t="s">
        <v>33</v>
      </c>
      <c r="G131" s="156">
        <v>22</v>
      </c>
      <c r="H131" s="156">
        <v>22</v>
      </c>
      <c r="I131" s="156">
        <v>28</v>
      </c>
      <c r="J131" s="156">
        <v>33</v>
      </c>
      <c r="K131" s="156"/>
      <c r="L131" s="156">
        <v>27</v>
      </c>
      <c r="M131" s="156">
        <v>26</v>
      </c>
      <c r="N131" s="156"/>
      <c r="O131" s="62">
        <f>SUM(G131:N131)-G131-H131</f>
        <v>114</v>
      </c>
    </row>
    <row r="132" spans="1:18" ht="19.5" customHeight="1" x14ac:dyDescent="0.2">
      <c r="A132" s="73">
        <v>16</v>
      </c>
      <c r="B132" s="68"/>
      <c r="C132" s="68"/>
      <c r="D132" s="126" t="s">
        <v>191</v>
      </c>
      <c r="E132" s="126" t="s">
        <v>133</v>
      </c>
      <c r="F132" s="126" t="s">
        <v>37</v>
      </c>
      <c r="G132" s="161">
        <v>26</v>
      </c>
      <c r="H132" s="156">
        <v>29</v>
      </c>
      <c r="I132" s="156">
        <v>24</v>
      </c>
      <c r="J132" s="156"/>
      <c r="K132" s="156">
        <v>28</v>
      </c>
      <c r="L132" s="156">
        <v>22</v>
      </c>
      <c r="M132" s="156"/>
      <c r="N132" s="156"/>
      <c r="O132" s="62">
        <f>SUM(G132:N132)-L132</f>
        <v>107</v>
      </c>
    </row>
    <row r="133" spans="1:18" ht="19.5" customHeight="1" x14ac:dyDescent="0.2">
      <c r="A133" s="73">
        <v>17</v>
      </c>
      <c r="B133" s="68"/>
      <c r="C133" s="68"/>
      <c r="D133" s="126" t="s">
        <v>442</v>
      </c>
      <c r="E133" s="126" t="s">
        <v>443</v>
      </c>
      <c r="F133" s="126" t="s">
        <v>37</v>
      </c>
      <c r="G133" s="158">
        <v>23</v>
      </c>
      <c r="H133" s="156">
        <v>24</v>
      </c>
      <c r="I133" s="156">
        <v>20</v>
      </c>
      <c r="J133" s="156"/>
      <c r="K133" s="156"/>
      <c r="L133" s="156"/>
      <c r="M133" s="156">
        <v>22</v>
      </c>
      <c r="N133" s="156"/>
      <c r="O133" s="62">
        <f>SUM(G133:N133)</f>
        <v>89</v>
      </c>
    </row>
    <row r="134" spans="1:18" ht="19.5" customHeight="1" x14ac:dyDescent="0.2">
      <c r="A134" s="73">
        <v>18</v>
      </c>
      <c r="B134" s="68"/>
      <c r="C134" s="68"/>
      <c r="D134" s="126" t="s">
        <v>423</v>
      </c>
      <c r="E134" s="126" t="s">
        <v>424</v>
      </c>
      <c r="F134" s="126" t="s">
        <v>37</v>
      </c>
      <c r="G134" s="150">
        <v>51</v>
      </c>
      <c r="H134" s="156">
        <v>35</v>
      </c>
      <c r="I134" s="156"/>
      <c r="J134" s="156"/>
      <c r="K134" s="156"/>
      <c r="L134" s="156"/>
      <c r="M134" s="156"/>
      <c r="N134" s="156"/>
      <c r="O134" s="62">
        <f t="shared" ref="O134" si="17">SUM(G134:N134)</f>
        <v>86</v>
      </c>
      <c r="R134" s="77"/>
    </row>
    <row r="135" spans="1:18" ht="19.5" customHeight="1" x14ac:dyDescent="0.2">
      <c r="A135" s="73">
        <v>19</v>
      </c>
      <c r="B135" s="85"/>
      <c r="C135" s="85"/>
      <c r="D135" s="126" t="s">
        <v>325</v>
      </c>
      <c r="E135" s="126" t="s">
        <v>241</v>
      </c>
      <c r="F135" s="126" t="s">
        <v>128</v>
      </c>
      <c r="G135" s="150">
        <v>29</v>
      </c>
      <c r="H135" s="156">
        <v>27</v>
      </c>
      <c r="I135" s="156"/>
      <c r="J135" s="156"/>
      <c r="K135" s="156"/>
      <c r="L135" s="156"/>
      <c r="M135" s="156">
        <v>26</v>
      </c>
      <c r="N135" s="156"/>
      <c r="O135" s="62">
        <f t="shared" ref="O135:O140" si="18">SUM(G135:N135)</f>
        <v>82</v>
      </c>
    </row>
    <row r="136" spans="1:18" ht="19.5" customHeight="1" x14ac:dyDescent="0.2">
      <c r="A136" s="73">
        <v>20</v>
      </c>
      <c r="B136" s="383"/>
      <c r="C136" s="383"/>
      <c r="D136" s="126" t="s">
        <v>431</v>
      </c>
      <c r="E136" s="126" t="s">
        <v>265</v>
      </c>
      <c r="F136" s="126" t="s">
        <v>51</v>
      </c>
      <c r="G136" s="160">
        <v>32</v>
      </c>
      <c r="H136" s="156"/>
      <c r="I136" s="156"/>
      <c r="J136" s="156"/>
      <c r="K136" s="156"/>
      <c r="L136" s="156"/>
      <c r="M136" s="156">
        <v>45</v>
      </c>
      <c r="N136" s="156"/>
      <c r="O136" s="62">
        <f t="shared" si="18"/>
        <v>77</v>
      </c>
    </row>
    <row r="137" spans="1:18" ht="19.5" customHeight="1" x14ac:dyDescent="0.2">
      <c r="A137" s="73">
        <v>21</v>
      </c>
      <c r="B137" s="85"/>
      <c r="C137" s="85"/>
      <c r="D137" s="126" t="s">
        <v>427</v>
      </c>
      <c r="E137" s="126" t="s">
        <v>428</v>
      </c>
      <c r="F137" s="126" t="s">
        <v>61</v>
      </c>
      <c r="G137" s="150">
        <v>40</v>
      </c>
      <c r="H137" s="156"/>
      <c r="I137" s="156"/>
      <c r="J137" s="156"/>
      <c r="K137" s="156">
        <v>36</v>
      </c>
      <c r="L137" s="156"/>
      <c r="M137" s="156"/>
      <c r="N137" s="156"/>
      <c r="O137" s="62">
        <f t="shared" si="18"/>
        <v>76</v>
      </c>
    </row>
    <row r="138" spans="1:18" ht="19.5" customHeight="1" x14ac:dyDescent="0.2">
      <c r="A138" s="73">
        <v>22</v>
      </c>
      <c r="B138" s="383"/>
      <c r="C138" s="383"/>
      <c r="D138" s="126" t="s">
        <v>435</v>
      </c>
      <c r="E138" s="126" t="s">
        <v>436</v>
      </c>
      <c r="F138" s="126" t="s">
        <v>61</v>
      </c>
      <c r="G138" s="159">
        <v>28</v>
      </c>
      <c r="H138" s="150"/>
      <c r="I138" s="150"/>
      <c r="J138" s="150"/>
      <c r="K138" s="150"/>
      <c r="L138" s="150"/>
      <c r="M138" s="150">
        <v>30</v>
      </c>
      <c r="N138" s="150"/>
      <c r="O138" s="62">
        <f t="shared" si="18"/>
        <v>58</v>
      </c>
    </row>
    <row r="139" spans="1:18" ht="19.5" customHeight="1" x14ac:dyDescent="0.2">
      <c r="A139" s="73">
        <v>23</v>
      </c>
      <c r="B139" s="85"/>
      <c r="C139" s="85"/>
      <c r="D139" s="126" t="s">
        <v>425</v>
      </c>
      <c r="E139" s="126" t="s">
        <v>426</v>
      </c>
      <c r="F139" s="126" t="s">
        <v>37</v>
      </c>
      <c r="G139" s="150">
        <v>42</v>
      </c>
      <c r="H139" s="156"/>
      <c r="I139" s="156"/>
      <c r="J139" s="156"/>
      <c r="K139" s="156"/>
      <c r="L139" s="156"/>
      <c r="M139" s="156"/>
      <c r="N139" s="156"/>
      <c r="O139" s="62">
        <f t="shared" si="18"/>
        <v>42</v>
      </c>
    </row>
    <row r="140" spans="1:18" ht="19.5" customHeight="1" x14ac:dyDescent="0.2">
      <c r="A140" s="73">
        <v>24</v>
      </c>
      <c r="B140" s="89"/>
      <c r="C140" s="89"/>
      <c r="D140" s="123" t="s">
        <v>173</v>
      </c>
      <c r="E140" s="123" t="s">
        <v>174</v>
      </c>
      <c r="F140" s="123" t="s">
        <v>37</v>
      </c>
      <c r="G140" s="223"/>
      <c r="H140" s="153"/>
      <c r="I140" s="153">
        <v>34</v>
      </c>
      <c r="J140" s="153"/>
      <c r="K140" s="153"/>
      <c r="L140" s="153"/>
      <c r="M140" s="153"/>
      <c r="N140" s="153"/>
      <c r="O140" s="62">
        <f t="shared" si="18"/>
        <v>34</v>
      </c>
    </row>
    <row r="141" spans="1:18" ht="19.5" customHeight="1" x14ac:dyDescent="0.2">
      <c r="A141" s="73">
        <v>25</v>
      </c>
      <c r="B141" s="85"/>
      <c r="C141" s="85"/>
      <c r="D141" s="123" t="s">
        <v>176</v>
      </c>
      <c r="E141" s="123" t="s">
        <v>203</v>
      </c>
      <c r="F141" s="123" t="s">
        <v>37</v>
      </c>
      <c r="G141" s="223"/>
      <c r="H141" s="153"/>
      <c r="I141" s="153">
        <v>28</v>
      </c>
      <c r="J141" s="153"/>
      <c r="K141" s="153"/>
      <c r="L141" s="153"/>
      <c r="M141" s="153"/>
      <c r="N141" s="153"/>
      <c r="O141" s="62">
        <f t="shared" ref="O141" si="19">SUM(G141:N141)</f>
        <v>28</v>
      </c>
    </row>
    <row r="142" spans="1:18" ht="19.5" customHeight="1" x14ac:dyDescent="0.2">
      <c r="A142" s="73">
        <v>26</v>
      </c>
      <c r="B142" s="89"/>
      <c r="C142" s="91"/>
      <c r="D142" s="126" t="s">
        <v>71</v>
      </c>
      <c r="E142" s="126" t="s">
        <v>439</v>
      </c>
      <c r="F142" s="126" t="s">
        <v>51</v>
      </c>
      <c r="G142" s="155">
        <v>24</v>
      </c>
      <c r="H142" s="442"/>
      <c r="I142" s="442"/>
      <c r="J142" s="442"/>
      <c r="K142" s="442"/>
      <c r="L142" s="442"/>
      <c r="M142" s="442"/>
      <c r="N142" s="442"/>
      <c r="O142" s="62">
        <f>SUM(G142:N142)</f>
        <v>24</v>
      </c>
    </row>
    <row r="143" spans="1:18" ht="19.5" customHeight="1" x14ac:dyDescent="0.2">
      <c r="A143" s="73">
        <v>27</v>
      </c>
      <c r="B143" s="85"/>
      <c r="C143" s="91"/>
      <c r="D143" s="125" t="s">
        <v>485</v>
      </c>
      <c r="E143" s="125" t="s">
        <v>486</v>
      </c>
      <c r="F143" s="125" t="s">
        <v>484</v>
      </c>
      <c r="G143" s="240"/>
      <c r="H143" s="240"/>
      <c r="I143" s="240"/>
      <c r="J143" s="240"/>
      <c r="K143" s="240"/>
      <c r="L143" s="240">
        <v>23</v>
      </c>
      <c r="M143" s="240"/>
      <c r="N143" s="240"/>
      <c r="O143" s="62">
        <f>SUM(G143:N143)</f>
        <v>23</v>
      </c>
    </row>
    <row r="144" spans="1:18" ht="19.5" customHeight="1" x14ac:dyDescent="0.2">
      <c r="A144" s="73">
        <v>28</v>
      </c>
      <c r="B144" s="89"/>
      <c r="C144" s="89"/>
      <c r="D144" s="163" t="s">
        <v>450</v>
      </c>
      <c r="E144" s="163" t="s">
        <v>451</v>
      </c>
      <c r="F144" s="163" t="s">
        <v>61</v>
      </c>
      <c r="G144" s="156">
        <v>21</v>
      </c>
      <c r="H144" s="165"/>
      <c r="I144" s="165"/>
      <c r="J144" s="165"/>
      <c r="K144" s="165"/>
      <c r="L144" s="165"/>
      <c r="M144" s="165"/>
      <c r="N144" s="165"/>
      <c r="O144" s="62">
        <f>SUM(G144:N144)</f>
        <v>21</v>
      </c>
    </row>
    <row r="145" spans="1:17" ht="19.5" customHeight="1" x14ac:dyDescent="0.2">
      <c r="A145" s="73">
        <v>28</v>
      </c>
      <c r="B145" s="89"/>
      <c r="C145" s="383"/>
      <c r="D145" s="133" t="s">
        <v>452</v>
      </c>
      <c r="E145" s="133" t="s">
        <v>453</v>
      </c>
      <c r="F145" s="133" t="s">
        <v>587</v>
      </c>
      <c r="G145" s="94">
        <v>21</v>
      </c>
      <c r="H145" s="165"/>
      <c r="I145" s="165"/>
      <c r="J145" s="150"/>
      <c r="K145" s="150"/>
      <c r="L145" s="150"/>
      <c r="M145" s="150"/>
      <c r="N145" s="150"/>
      <c r="O145" s="62">
        <f>SUM(G145:N145)</f>
        <v>21</v>
      </c>
    </row>
    <row r="146" spans="1:17" ht="19.5" customHeight="1" x14ac:dyDescent="0.2">
      <c r="A146" s="73">
        <v>28</v>
      </c>
      <c r="B146" s="383"/>
      <c r="C146" s="383"/>
      <c r="D146" s="399" t="s">
        <v>637</v>
      </c>
      <c r="E146" s="399" t="s">
        <v>638</v>
      </c>
      <c r="F146" s="548" t="s">
        <v>223</v>
      </c>
      <c r="G146" s="383"/>
      <c r="H146" s="153">
        <v>21</v>
      </c>
      <c r="I146" s="153"/>
      <c r="J146" s="153"/>
      <c r="K146" s="153"/>
      <c r="L146" s="153"/>
      <c r="M146" s="153"/>
      <c r="N146" s="153"/>
      <c r="O146" s="62">
        <f>SUM(G146:N146)</f>
        <v>21</v>
      </c>
    </row>
    <row r="147" spans="1:17" ht="19.5" customHeight="1" x14ac:dyDescent="0.15">
      <c r="A147" s="492"/>
      <c r="B147" s="383"/>
      <c r="C147" s="383"/>
      <c r="D147" s="383"/>
      <c r="E147" s="383"/>
      <c r="F147" s="383"/>
      <c r="G147" s="383"/>
      <c r="H147" s="383"/>
      <c r="I147" s="383"/>
      <c r="J147" s="383"/>
      <c r="K147" s="383"/>
      <c r="L147" s="383"/>
      <c r="M147" s="383"/>
      <c r="N147" s="383"/>
      <c r="O147" s="383"/>
    </row>
    <row r="148" spans="1:17" ht="18" customHeight="1" x14ac:dyDescent="0.15">
      <c r="A148" s="120"/>
      <c r="B148" s="383"/>
      <c r="C148" s="383"/>
      <c r="D148" s="383"/>
      <c r="E148" s="383"/>
      <c r="F148" s="383"/>
      <c r="G148" s="383"/>
      <c r="H148" s="383"/>
      <c r="I148" s="383"/>
      <c r="J148" s="383"/>
      <c r="K148" s="383"/>
      <c r="L148" s="383"/>
      <c r="M148" s="383"/>
      <c r="N148" s="383"/>
      <c r="O148" s="383"/>
    </row>
    <row r="149" spans="1:17" ht="19.5" customHeight="1" thickBot="1" x14ac:dyDescent="0.2">
      <c r="A149" s="294"/>
      <c r="B149" s="295" t="s">
        <v>389</v>
      </c>
      <c r="C149" s="296"/>
      <c r="D149" s="290"/>
      <c r="E149" s="566" t="s">
        <v>12</v>
      </c>
      <c r="F149" s="566"/>
      <c r="G149" s="293"/>
      <c r="H149" s="290"/>
      <c r="I149" s="290"/>
      <c r="J149" s="290"/>
      <c r="K149" s="290"/>
      <c r="L149" s="290"/>
      <c r="M149" s="290"/>
      <c r="N149" s="290"/>
      <c r="O149" s="297"/>
    </row>
    <row r="150" spans="1:17" ht="36" customHeight="1" thickTop="1" thickBot="1" x14ac:dyDescent="0.2">
      <c r="A150" s="262" t="s">
        <v>28</v>
      </c>
      <c r="B150" s="286"/>
      <c r="C150" s="262"/>
      <c r="D150" s="262" t="s">
        <v>1</v>
      </c>
      <c r="E150" s="262" t="s">
        <v>2</v>
      </c>
      <c r="F150" s="263" t="s">
        <v>3</v>
      </c>
      <c r="G150" s="264" t="s">
        <v>311</v>
      </c>
      <c r="H150" s="262" t="s">
        <v>592</v>
      </c>
      <c r="I150" s="486" t="s">
        <v>644</v>
      </c>
      <c r="J150" s="262" t="s">
        <v>657</v>
      </c>
      <c r="K150" s="262" t="s">
        <v>660</v>
      </c>
      <c r="L150" s="264" t="s">
        <v>681</v>
      </c>
      <c r="M150" s="262" t="s">
        <v>688</v>
      </c>
      <c r="N150" s="262"/>
      <c r="O150" s="287" t="s">
        <v>9</v>
      </c>
    </row>
    <row r="151" spans="1:17" ht="19.5" customHeight="1" thickTop="1" x14ac:dyDescent="0.2">
      <c r="A151" s="74">
        <v>1</v>
      </c>
      <c r="B151" s="68"/>
      <c r="C151" s="68"/>
      <c r="D151" s="126" t="s">
        <v>369</v>
      </c>
      <c r="E151" s="126" t="s">
        <v>370</v>
      </c>
      <c r="F151" s="126" t="s">
        <v>37</v>
      </c>
      <c r="G151" s="150">
        <v>64</v>
      </c>
      <c r="H151" s="156">
        <v>59</v>
      </c>
      <c r="I151" s="156">
        <v>56</v>
      </c>
      <c r="J151" s="156"/>
      <c r="K151" s="156">
        <v>60</v>
      </c>
      <c r="L151" s="156">
        <v>57</v>
      </c>
      <c r="M151" s="156">
        <v>58</v>
      </c>
      <c r="N151" s="156"/>
      <c r="O151" s="84">
        <f>SUM(G151:N151)-I151-L151</f>
        <v>241</v>
      </c>
    </row>
    <row r="152" spans="1:17" ht="19.5" customHeight="1" x14ac:dyDescent="0.2">
      <c r="A152" s="69">
        <v>2</v>
      </c>
      <c r="B152" s="75"/>
      <c r="C152" s="75"/>
      <c r="D152" s="126" t="s">
        <v>371</v>
      </c>
      <c r="E152" s="126" t="s">
        <v>372</v>
      </c>
      <c r="F152" s="126" t="s">
        <v>32</v>
      </c>
      <c r="G152" s="150">
        <v>55</v>
      </c>
      <c r="H152" s="156"/>
      <c r="I152" s="156">
        <v>51</v>
      </c>
      <c r="J152" s="156">
        <v>51</v>
      </c>
      <c r="K152" s="156">
        <v>51</v>
      </c>
      <c r="L152" s="156">
        <v>41</v>
      </c>
      <c r="M152" s="156">
        <v>32</v>
      </c>
      <c r="N152" s="156"/>
      <c r="O152" s="109">
        <f>SUM(G152:N152)-L152-M152</f>
        <v>208</v>
      </c>
    </row>
    <row r="153" spans="1:17" ht="19.5" customHeight="1" x14ac:dyDescent="0.2">
      <c r="A153" s="74">
        <v>3</v>
      </c>
      <c r="B153" s="68"/>
      <c r="C153" s="142"/>
      <c r="D153" s="126" t="s">
        <v>187</v>
      </c>
      <c r="E153" s="126" t="s">
        <v>188</v>
      </c>
      <c r="F153" s="126" t="s">
        <v>32</v>
      </c>
      <c r="G153" s="150">
        <v>40</v>
      </c>
      <c r="H153" s="246">
        <v>46</v>
      </c>
      <c r="I153" s="246">
        <v>47</v>
      </c>
      <c r="J153" s="246">
        <v>47</v>
      </c>
      <c r="K153" s="246">
        <v>47</v>
      </c>
      <c r="L153" s="246">
        <v>44</v>
      </c>
      <c r="M153" s="246">
        <v>53</v>
      </c>
      <c r="N153" s="246"/>
      <c r="O153" s="109">
        <f>SUM(G153:N153)-G153-L153-H153</f>
        <v>194</v>
      </c>
    </row>
    <row r="154" spans="1:17" ht="15" customHeight="1" x14ac:dyDescent="0.2">
      <c r="A154" s="74">
        <v>4</v>
      </c>
      <c r="B154" s="75"/>
      <c r="C154" s="85"/>
      <c r="D154" s="126" t="s">
        <v>183</v>
      </c>
      <c r="E154" s="126" t="s">
        <v>184</v>
      </c>
      <c r="F154" s="126" t="s">
        <v>37</v>
      </c>
      <c r="G154" s="150">
        <v>45</v>
      </c>
      <c r="H154" s="156">
        <v>50</v>
      </c>
      <c r="I154" s="156">
        <v>40</v>
      </c>
      <c r="J154" s="156">
        <v>43</v>
      </c>
      <c r="K154" s="156">
        <v>55</v>
      </c>
      <c r="L154" s="156">
        <v>35</v>
      </c>
      <c r="M154" s="156">
        <v>36</v>
      </c>
      <c r="N154" s="156"/>
      <c r="O154" s="109">
        <f>SUM(G154:N154)-I154-L154-M154</f>
        <v>193</v>
      </c>
      <c r="Q154" s="77" t="s">
        <v>10</v>
      </c>
    </row>
    <row r="155" spans="1:17" ht="17" customHeight="1" x14ac:dyDescent="0.2">
      <c r="A155" s="69">
        <v>5</v>
      </c>
      <c r="B155" s="68"/>
      <c r="C155" s="79"/>
      <c r="D155" s="126" t="s">
        <v>376</v>
      </c>
      <c r="E155" s="126" t="s">
        <v>377</v>
      </c>
      <c r="F155" s="126" t="s">
        <v>128</v>
      </c>
      <c r="G155" s="150">
        <v>42</v>
      </c>
      <c r="H155" s="156">
        <v>37</v>
      </c>
      <c r="I155" s="156"/>
      <c r="J155" s="156">
        <v>56</v>
      </c>
      <c r="K155" s="156">
        <v>41</v>
      </c>
      <c r="L155" s="156">
        <v>48</v>
      </c>
      <c r="M155" s="156">
        <v>45</v>
      </c>
      <c r="N155" s="156"/>
      <c r="O155" s="109">
        <f>SUM(G155:N155)-H155-K155</f>
        <v>191</v>
      </c>
    </row>
    <row r="156" spans="1:17" ht="16" customHeight="1" x14ac:dyDescent="0.2">
      <c r="A156" s="74">
        <v>6</v>
      </c>
      <c r="B156" s="75"/>
      <c r="C156" s="79"/>
      <c r="D156" s="126" t="s">
        <v>383</v>
      </c>
      <c r="E156" s="126" t="s">
        <v>384</v>
      </c>
      <c r="F156" s="126" t="s">
        <v>128</v>
      </c>
      <c r="G156" s="160">
        <v>32</v>
      </c>
      <c r="H156" s="156">
        <v>35</v>
      </c>
      <c r="I156" s="156">
        <v>43</v>
      </c>
      <c r="J156" s="156">
        <v>40</v>
      </c>
      <c r="K156" s="156">
        <v>34</v>
      </c>
      <c r="L156" s="156">
        <v>38</v>
      </c>
      <c r="M156" s="156">
        <v>34</v>
      </c>
      <c r="N156" s="156"/>
      <c r="O156" s="109">
        <f>SUM(G156:N156)-G156-K156-M156</f>
        <v>156</v>
      </c>
    </row>
    <row r="157" spans="1:17" ht="18" customHeight="1" x14ac:dyDescent="0.2">
      <c r="A157" s="74">
        <v>6</v>
      </c>
      <c r="B157" s="68"/>
      <c r="C157" s="79"/>
      <c r="D157" s="126" t="s">
        <v>381</v>
      </c>
      <c r="E157" s="126" t="s">
        <v>382</v>
      </c>
      <c r="F157" s="126" t="s">
        <v>37</v>
      </c>
      <c r="G157" s="159">
        <v>34</v>
      </c>
      <c r="H157" s="156">
        <v>40</v>
      </c>
      <c r="I157" s="156">
        <v>34</v>
      </c>
      <c r="J157" s="156"/>
      <c r="K157" s="156">
        <v>44</v>
      </c>
      <c r="L157" s="156"/>
      <c r="M157" s="156">
        <v>28</v>
      </c>
      <c r="N157" s="156"/>
      <c r="O157" s="109">
        <f>SUM(G157:N157)-M157</f>
        <v>152</v>
      </c>
      <c r="P157" s="137"/>
      <c r="Q157" s="77" t="s">
        <v>261</v>
      </c>
    </row>
    <row r="158" spans="1:17" ht="19" customHeight="1" x14ac:dyDescent="0.2">
      <c r="A158" s="69">
        <v>8</v>
      </c>
      <c r="B158" s="75"/>
      <c r="C158" s="59"/>
      <c r="D158" s="126" t="s">
        <v>386</v>
      </c>
      <c r="E158" s="126" t="s">
        <v>387</v>
      </c>
      <c r="F158" s="126" t="s">
        <v>37</v>
      </c>
      <c r="G158" s="150">
        <v>30</v>
      </c>
      <c r="H158" s="156">
        <v>43</v>
      </c>
      <c r="I158" s="156">
        <v>37</v>
      </c>
      <c r="J158" s="156"/>
      <c r="K158" s="156">
        <v>36</v>
      </c>
      <c r="L158" s="156">
        <v>31</v>
      </c>
      <c r="M158" s="156">
        <v>30</v>
      </c>
      <c r="N158" s="156"/>
      <c r="O158" s="84">
        <f>SUM(G158:N158)-G158-M158</f>
        <v>147</v>
      </c>
    </row>
    <row r="159" spans="1:17" ht="18" customHeight="1" x14ac:dyDescent="0.2">
      <c r="A159" s="74">
        <v>9</v>
      </c>
      <c r="B159" s="68"/>
      <c r="C159" s="68"/>
      <c r="D159" s="123" t="s">
        <v>671</v>
      </c>
      <c r="E159" s="123" t="s">
        <v>212</v>
      </c>
      <c r="F159" s="163" t="s">
        <v>302</v>
      </c>
      <c r="G159" s="151"/>
      <c r="H159" s="153"/>
      <c r="I159" s="153"/>
      <c r="J159" s="153"/>
      <c r="K159" s="153">
        <v>38</v>
      </c>
      <c r="L159" s="153">
        <v>52</v>
      </c>
      <c r="M159" s="153">
        <v>49</v>
      </c>
      <c r="N159" s="153"/>
      <c r="O159" s="109">
        <f>SUM(G159:N159)</f>
        <v>139</v>
      </c>
    </row>
    <row r="160" spans="1:17" ht="18" customHeight="1" x14ac:dyDescent="0.2">
      <c r="A160" s="74">
        <v>10</v>
      </c>
      <c r="B160" s="383"/>
      <c r="C160" s="383"/>
      <c r="D160" s="126" t="s">
        <v>134</v>
      </c>
      <c r="E160" s="126" t="s">
        <v>135</v>
      </c>
      <c r="F160" s="126" t="s">
        <v>37</v>
      </c>
      <c r="G160" s="150">
        <v>59</v>
      </c>
      <c r="H160" s="246">
        <v>54</v>
      </c>
      <c r="I160" s="246"/>
      <c r="J160" s="246"/>
      <c r="K160" s="246"/>
      <c r="L160" s="246"/>
      <c r="M160" s="246"/>
      <c r="N160" s="246"/>
      <c r="O160" s="84">
        <f>SUM(G160:N160)</f>
        <v>113</v>
      </c>
    </row>
    <row r="161" spans="1:19" ht="18" customHeight="1" x14ac:dyDescent="0.2">
      <c r="A161" s="69">
        <v>11</v>
      </c>
      <c r="B161" s="68"/>
      <c r="C161" s="68"/>
      <c r="D161" s="163" t="s">
        <v>379</v>
      </c>
      <c r="E161" s="163" t="s">
        <v>380</v>
      </c>
      <c r="F161" s="163" t="s">
        <v>302</v>
      </c>
      <c r="G161" s="222">
        <v>36</v>
      </c>
      <c r="H161" s="499"/>
      <c r="I161" s="223"/>
      <c r="J161" s="499"/>
      <c r="K161" s="223"/>
      <c r="L161" s="499"/>
      <c r="M161" s="223">
        <v>42</v>
      </c>
      <c r="N161" s="223"/>
      <c r="O161" s="224">
        <f>SUM(G161:N161)</f>
        <v>78</v>
      </c>
      <c r="P161" s="77"/>
    </row>
    <row r="162" spans="1:19" ht="19" customHeight="1" x14ac:dyDescent="0.2">
      <c r="A162" s="69">
        <v>12</v>
      </c>
      <c r="B162" s="68"/>
      <c r="D162" s="542" t="s">
        <v>683</v>
      </c>
      <c r="E162" s="542" t="s">
        <v>397</v>
      </c>
      <c r="F162" s="545" t="s">
        <v>61</v>
      </c>
      <c r="G162" s="222"/>
      <c r="H162" s="499"/>
      <c r="I162" s="223"/>
      <c r="J162" s="499"/>
      <c r="K162" s="223"/>
      <c r="L162" s="223">
        <v>33</v>
      </c>
      <c r="M162" s="223">
        <v>39</v>
      </c>
      <c r="N162" s="223"/>
      <c r="O162" s="224">
        <f>SUM(G162:N162)</f>
        <v>72</v>
      </c>
    </row>
    <row r="163" spans="1:19" ht="17" customHeight="1" x14ac:dyDescent="0.2">
      <c r="A163" s="74">
        <v>13</v>
      </c>
      <c r="B163" s="68"/>
      <c r="C163" s="68"/>
      <c r="D163" s="386" t="s">
        <v>385</v>
      </c>
      <c r="E163" s="386" t="s">
        <v>172</v>
      </c>
      <c r="F163" s="386" t="s">
        <v>37</v>
      </c>
      <c r="G163" s="153">
        <v>30</v>
      </c>
      <c r="H163" s="153"/>
      <c r="I163" s="153"/>
      <c r="J163" s="153"/>
      <c r="K163" s="153"/>
      <c r="L163" s="153"/>
      <c r="M163" s="153">
        <v>26</v>
      </c>
      <c r="N163" s="153"/>
      <c r="O163" s="84">
        <f>SUM(G163:N163)</f>
        <v>56</v>
      </c>
    </row>
    <row r="164" spans="1:19" ht="17" customHeight="1" x14ac:dyDescent="0.2">
      <c r="A164" s="74">
        <v>14</v>
      </c>
      <c r="B164" s="240"/>
      <c r="C164" s="240"/>
      <c r="D164" s="126" t="s">
        <v>373</v>
      </c>
      <c r="E164" s="126" t="s">
        <v>374</v>
      </c>
      <c r="F164" s="126" t="s">
        <v>61</v>
      </c>
      <c r="G164" s="150">
        <v>51</v>
      </c>
      <c r="H164" s="442"/>
      <c r="I164" s="442"/>
      <c r="J164" s="442"/>
      <c r="K164" s="442"/>
      <c r="L164" s="442"/>
      <c r="M164" s="207"/>
      <c r="N164" s="207"/>
      <c r="O164" s="109">
        <f t="shared" ref="O164:O165" si="20">SUM(G164:N164)</f>
        <v>51</v>
      </c>
    </row>
    <row r="165" spans="1:19" ht="17" customHeight="1" x14ac:dyDescent="0.2">
      <c r="A165" s="69">
        <v>15</v>
      </c>
      <c r="B165" s="240"/>
      <c r="C165" s="240"/>
      <c r="D165" s="126" t="s">
        <v>179</v>
      </c>
      <c r="E165" s="126" t="s">
        <v>375</v>
      </c>
      <c r="F165" s="126" t="s">
        <v>33</v>
      </c>
      <c r="G165" s="150">
        <v>48</v>
      </c>
      <c r="H165" s="156"/>
      <c r="I165" s="156"/>
      <c r="J165" s="156"/>
      <c r="K165" s="156"/>
      <c r="L165" s="156"/>
      <c r="M165" s="156"/>
      <c r="N165" s="156"/>
      <c r="O165" s="109">
        <f t="shared" si="20"/>
        <v>48</v>
      </c>
    </row>
    <row r="166" spans="1:19" ht="19" customHeight="1" x14ac:dyDescent="0.2">
      <c r="A166" s="69">
        <v>16</v>
      </c>
      <c r="B166" s="383"/>
      <c r="C166" s="383"/>
      <c r="D166" s="126" t="s">
        <v>63</v>
      </c>
      <c r="E166" s="126" t="s">
        <v>378</v>
      </c>
      <c r="F166" s="126" t="s">
        <v>33</v>
      </c>
      <c r="G166" s="150">
        <v>38</v>
      </c>
      <c r="H166" s="156"/>
      <c r="I166" s="207"/>
      <c r="J166" s="207"/>
      <c r="K166" s="207"/>
      <c r="L166" s="207"/>
      <c r="M166" s="207"/>
      <c r="N166" s="207"/>
      <c r="O166" s="109">
        <f>SUM(G166:N166)</f>
        <v>38</v>
      </c>
    </row>
    <row r="167" spans="1:19" ht="17" customHeight="1" x14ac:dyDescent="0.2">
      <c r="A167" s="74">
        <v>17</v>
      </c>
      <c r="B167" s="383"/>
      <c r="C167" s="240"/>
      <c r="D167" s="551" t="s">
        <v>423</v>
      </c>
      <c r="E167" s="552" t="s">
        <v>684</v>
      </c>
      <c r="F167" s="553" t="s">
        <v>223</v>
      </c>
      <c r="G167" s="240"/>
      <c r="H167" s="240"/>
      <c r="I167" s="240"/>
      <c r="J167" s="240"/>
      <c r="K167" s="240"/>
      <c r="L167" s="240">
        <v>29</v>
      </c>
      <c r="M167" s="240"/>
      <c r="N167" s="240"/>
      <c r="O167" s="224">
        <f>SUM(G167:N167)</f>
        <v>29</v>
      </c>
    </row>
    <row r="168" spans="1:19" ht="17" customHeight="1" x14ac:dyDescent="0.2">
      <c r="A168" s="74">
        <v>18</v>
      </c>
      <c r="B168" s="383"/>
      <c r="C168" s="383"/>
      <c r="D168" s="541" t="s">
        <v>685</v>
      </c>
      <c r="E168" s="541" t="s">
        <v>686</v>
      </c>
      <c r="F168" s="392" t="s">
        <v>61</v>
      </c>
      <c r="G168" s="383"/>
      <c r="H168" s="383"/>
      <c r="I168" s="383"/>
      <c r="J168" s="383"/>
      <c r="K168" s="383"/>
      <c r="L168" s="383">
        <v>27</v>
      </c>
      <c r="M168" s="383"/>
      <c r="N168" s="383"/>
      <c r="O168" s="84">
        <f>SUM(G168:N168)</f>
        <v>27</v>
      </c>
    </row>
    <row r="169" spans="1:19" ht="18" customHeight="1" x14ac:dyDescent="0.15">
      <c r="A169" s="69"/>
      <c r="B169" s="383"/>
      <c r="C169" s="383"/>
      <c r="D169" s="383"/>
      <c r="E169" s="383"/>
      <c r="F169" s="383"/>
      <c r="G169" s="383"/>
      <c r="H169" s="383"/>
      <c r="I169" s="383"/>
      <c r="J169" s="383"/>
      <c r="K169" s="383"/>
      <c r="L169" s="383"/>
      <c r="M169" s="383"/>
      <c r="N169" s="383"/>
      <c r="O169" s="383"/>
    </row>
    <row r="170" spans="1:19" ht="17" customHeight="1" thickBot="1" x14ac:dyDescent="0.2">
      <c r="A170" s="298"/>
      <c r="B170" s="300" t="s">
        <v>388</v>
      </c>
      <c r="C170" s="301"/>
      <c r="D170" s="302"/>
      <c r="E170" s="565" t="s">
        <v>12</v>
      </c>
      <c r="F170" s="565"/>
      <c r="G170" s="299"/>
      <c r="H170" s="303"/>
      <c r="I170" s="303"/>
      <c r="J170" s="303"/>
      <c r="K170" s="303"/>
      <c r="L170" s="303"/>
      <c r="M170" s="303"/>
      <c r="N170" s="303"/>
      <c r="O170" s="304"/>
      <c r="S170" s="77"/>
    </row>
    <row r="171" spans="1:19" ht="35" customHeight="1" thickTop="1" thickBot="1" x14ac:dyDescent="0.2">
      <c r="A171" s="262" t="s">
        <v>28</v>
      </c>
      <c r="B171" s="286"/>
      <c r="C171" s="262"/>
      <c r="D171" s="262" t="s">
        <v>1</v>
      </c>
      <c r="E171" s="262" t="s">
        <v>2</v>
      </c>
      <c r="F171" s="263" t="s">
        <v>3</v>
      </c>
      <c r="G171" s="264" t="s">
        <v>311</v>
      </c>
      <c r="H171" s="262" t="s">
        <v>592</v>
      </c>
      <c r="I171" s="486" t="s">
        <v>644</v>
      </c>
      <c r="J171" s="262" t="s">
        <v>657</v>
      </c>
      <c r="K171" s="262" t="s">
        <v>660</v>
      </c>
      <c r="L171" s="264" t="s">
        <v>681</v>
      </c>
      <c r="M171" s="262" t="s">
        <v>688</v>
      </c>
      <c r="N171" s="262"/>
      <c r="O171" s="287" t="s">
        <v>9</v>
      </c>
    </row>
    <row r="172" spans="1:19" ht="17" customHeight="1" thickTop="1" x14ac:dyDescent="0.2">
      <c r="A172" s="74">
        <v>1</v>
      </c>
      <c r="B172" s="68"/>
      <c r="C172" s="68"/>
      <c r="D172" s="126" t="s">
        <v>221</v>
      </c>
      <c r="E172" s="126" t="s">
        <v>222</v>
      </c>
      <c r="F172" s="126" t="s">
        <v>37</v>
      </c>
      <c r="G172" s="150">
        <v>59</v>
      </c>
      <c r="H172" s="428">
        <v>59</v>
      </c>
      <c r="I172" s="428">
        <v>55</v>
      </c>
      <c r="J172" s="428"/>
      <c r="K172" s="428">
        <v>60</v>
      </c>
      <c r="L172" s="428">
        <v>57</v>
      </c>
      <c r="M172" s="428"/>
      <c r="N172" s="428"/>
      <c r="O172" s="84">
        <f>SUM(G172:N172)-I172</f>
        <v>235</v>
      </c>
    </row>
    <row r="173" spans="1:19" ht="17" customHeight="1" x14ac:dyDescent="0.2">
      <c r="A173" s="176">
        <v>2</v>
      </c>
      <c r="B173" s="89"/>
      <c r="C173" s="89"/>
      <c r="D173" s="126" t="s">
        <v>220</v>
      </c>
      <c r="E173" s="126" t="s">
        <v>404</v>
      </c>
      <c r="F173" s="126" t="s">
        <v>275</v>
      </c>
      <c r="G173" s="159">
        <v>34</v>
      </c>
      <c r="H173" s="427"/>
      <c r="I173" s="427"/>
      <c r="J173" s="427">
        <v>57</v>
      </c>
      <c r="K173" s="427">
        <v>51</v>
      </c>
      <c r="L173" s="427">
        <v>48</v>
      </c>
      <c r="M173" s="427">
        <v>58</v>
      </c>
      <c r="N173" s="427"/>
      <c r="O173" s="84">
        <f>SUM(G173:N173)-G173</f>
        <v>214</v>
      </c>
    </row>
    <row r="174" spans="1:19" ht="17" customHeight="1" x14ac:dyDescent="0.2">
      <c r="A174" s="69">
        <v>3</v>
      </c>
      <c r="B174" s="89"/>
      <c r="C174" s="89"/>
      <c r="D174" s="126" t="s">
        <v>131</v>
      </c>
      <c r="E174" s="126" t="s">
        <v>132</v>
      </c>
      <c r="F174" s="126" t="s">
        <v>275</v>
      </c>
      <c r="G174" s="150">
        <v>51</v>
      </c>
      <c r="H174" s="429">
        <v>50</v>
      </c>
      <c r="I174" s="429">
        <v>50</v>
      </c>
      <c r="J174" s="429">
        <v>52</v>
      </c>
      <c r="K174" s="429">
        <v>47</v>
      </c>
      <c r="L174" s="429">
        <v>52</v>
      </c>
      <c r="M174" s="429">
        <v>49</v>
      </c>
      <c r="N174" s="429"/>
      <c r="O174" s="84">
        <f>SUM(G174:N174)-K174-H174-M174</f>
        <v>205</v>
      </c>
    </row>
    <row r="175" spans="1:19" ht="17" customHeight="1" x14ac:dyDescent="0.2">
      <c r="A175" s="74">
        <v>4</v>
      </c>
      <c r="B175" s="89"/>
      <c r="C175" s="89"/>
      <c r="D175" s="126" t="s">
        <v>394</v>
      </c>
      <c r="E175" s="126" t="s">
        <v>395</v>
      </c>
      <c r="F175" s="126" t="s">
        <v>223</v>
      </c>
      <c r="G175" s="150">
        <v>45</v>
      </c>
      <c r="H175" s="427">
        <v>46</v>
      </c>
      <c r="I175" s="427">
        <v>46</v>
      </c>
      <c r="J175" s="427">
        <v>41</v>
      </c>
      <c r="K175" s="427">
        <v>55</v>
      </c>
      <c r="L175" s="427">
        <v>44</v>
      </c>
      <c r="M175" s="427">
        <v>53</v>
      </c>
      <c r="N175" s="427"/>
      <c r="O175" s="84">
        <f>SUM(G175:N175)-J175-L175-G175</f>
        <v>200</v>
      </c>
    </row>
    <row r="176" spans="1:19" ht="17" customHeight="1" x14ac:dyDescent="0.2">
      <c r="A176" s="74">
        <v>5</v>
      </c>
      <c r="B176" s="85"/>
      <c r="C176" s="85"/>
      <c r="D176" s="126" t="s">
        <v>396</v>
      </c>
      <c r="E176" s="126" t="s">
        <v>397</v>
      </c>
      <c r="F176" s="126" t="s">
        <v>37</v>
      </c>
      <c r="G176" s="150">
        <v>42</v>
      </c>
      <c r="H176" s="428">
        <v>43</v>
      </c>
      <c r="I176" s="428">
        <v>39</v>
      </c>
      <c r="J176" s="428"/>
      <c r="K176" s="428">
        <v>44</v>
      </c>
      <c r="L176" s="428">
        <v>35</v>
      </c>
      <c r="M176" s="428"/>
      <c r="N176" s="428"/>
      <c r="O176" s="84">
        <f>SUM(G176:N176)-L176</f>
        <v>168</v>
      </c>
    </row>
    <row r="177" spans="1:15" ht="17" customHeight="1" x14ac:dyDescent="0.2">
      <c r="A177" s="176">
        <v>6</v>
      </c>
      <c r="B177" s="89"/>
      <c r="C177" s="89"/>
      <c r="D177" s="126" t="s">
        <v>402</v>
      </c>
      <c r="E177" s="126" t="s">
        <v>403</v>
      </c>
      <c r="F177" s="126" t="s">
        <v>128</v>
      </c>
      <c r="G177" s="158">
        <v>36</v>
      </c>
      <c r="H177" s="428">
        <v>40</v>
      </c>
      <c r="I177" s="431"/>
      <c r="J177" s="431">
        <v>48</v>
      </c>
      <c r="K177" s="431">
        <v>38</v>
      </c>
      <c r="L177" s="431">
        <v>38</v>
      </c>
      <c r="M177" s="431"/>
      <c r="N177" s="431"/>
      <c r="O177" s="84">
        <f>SUM(G177:N177)-G177</f>
        <v>164</v>
      </c>
    </row>
    <row r="178" spans="1:15" ht="17" customHeight="1" x14ac:dyDescent="0.2">
      <c r="A178" s="69">
        <v>7</v>
      </c>
      <c r="B178" s="85"/>
      <c r="C178" s="85"/>
      <c r="D178" s="108" t="s">
        <v>620</v>
      </c>
      <c r="E178" s="108" t="s">
        <v>621</v>
      </c>
      <c r="F178" s="108" t="s">
        <v>278</v>
      </c>
      <c r="G178" s="89"/>
      <c r="H178" s="427">
        <v>35</v>
      </c>
      <c r="I178" s="427">
        <v>31</v>
      </c>
      <c r="J178" s="427">
        <v>35</v>
      </c>
      <c r="K178" s="427">
        <v>34</v>
      </c>
      <c r="L178" s="427">
        <v>31</v>
      </c>
      <c r="M178" s="427">
        <v>45</v>
      </c>
      <c r="N178" s="427"/>
      <c r="O178" s="84">
        <f>SUM(G178:N178)-I178-L178</f>
        <v>149</v>
      </c>
    </row>
    <row r="179" spans="1:15" ht="17" customHeight="1" x14ac:dyDescent="0.2">
      <c r="A179" s="74">
        <v>8</v>
      </c>
      <c r="B179" s="89"/>
      <c r="C179" s="89"/>
      <c r="D179" s="163" t="s">
        <v>405</v>
      </c>
      <c r="E179" s="163" t="s">
        <v>406</v>
      </c>
      <c r="F179" s="163" t="s">
        <v>37</v>
      </c>
      <c r="G179" s="160">
        <v>32</v>
      </c>
      <c r="H179" s="427"/>
      <c r="I179" s="427">
        <v>33</v>
      </c>
      <c r="J179" s="427"/>
      <c r="K179" s="427">
        <v>36</v>
      </c>
      <c r="L179" s="427">
        <v>33</v>
      </c>
      <c r="M179" s="427"/>
      <c r="N179" s="427"/>
      <c r="O179" s="84">
        <f>SUM(G179:N179)</f>
        <v>134</v>
      </c>
    </row>
    <row r="180" spans="1:15" ht="17" customHeight="1" x14ac:dyDescent="0.2">
      <c r="A180" s="74">
        <v>9</v>
      </c>
      <c r="B180" s="89"/>
      <c r="C180" s="89"/>
      <c r="D180" s="126" t="s">
        <v>109</v>
      </c>
      <c r="E180" s="126" t="s">
        <v>393</v>
      </c>
      <c r="F180" s="126" t="s">
        <v>37</v>
      </c>
      <c r="G180" s="150">
        <v>48</v>
      </c>
      <c r="H180" s="428"/>
      <c r="I180" s="428">
        <v>42</v>
      </c>
      <c r="J180" s="428"/>
      <c r="K180" s="428">
        <v>41</v>
      </c>
      <c r="L180" s="428"/>
      <c r="M180" s="428"/>
      <c r="N180" s="428"/>
      <c r="O180" s="84">
        <f t="shared" ref="O180:O182" si="21">SUM(G180:N180)</f>
        <v>131</v>
      </c>
    </row>
    <row r="181" spans="1:15" ht="17" customHeight="1" x14ac:dyDescent="0.2">
      <c r="A181" s="176">
        <v>10</v>
      </c>
      <c r="B181" s="85"/>
      <c r="C181" s="85"/>
      <c r="D181" s="126" t="s">
        <v>416</v>
      </c>
      <c r="E181" s="126" t="s">
        <v>417</v>
      </c>
      <c r="F181" s="126" t="s">
        <v>275</v>
      </c>
      <c r="G181" s="150">
        <v>55</v>
      </c>
      <c r="H181" s="427"/>
      <c r="I181" s="427">
        <v>36</v>
      </c>
      <c r="J181" s="427">
        <v>38</v>
      </c>
      <c r="K181" s="427"/>
      <c r="L181" s="427"/>
      <c r="M181" s="427"/>
      <c r="N181" s="427"/>
      <c r="O181" s="84">
        <f t="shared" si="21"/>
        <v>129</v>
      </c>
    </row>
    <row r="182" spans="1:15" ht="17" customHeight="1" x14ac:dyDescent="0.2">
      <c r="A182" s="69">
        <v>11</v>
      </c>
      <c r="B182" s="85"/>
      <c r="C182" s="85"/>
      <c r="D182" s="126" t="s">
        <v>398</v>
      </c>
      <c r="E182" s="126" t="s">
        <v>399</v>
      </c>
      <c r="F182" s="126" t="s">
        <v>275</v>
      </c>
      <c r="G182" s="150">
        <v>40</v>
      </c>
      <c r="H182" s="428">
        <v>37</v>
      </c>
      <c r="I182" s="428"/>
      <c r="J182" s="428">
        <v>44</v>
      </c>
      <c r="K182" s="428"/>
      <c r="L182" s="428"/>
      <c r="M182" s="428"/>
      <c r="N182" s="428"/>
      <c r="O182" s="84">
        <f t="shared" si="21"/>
        <v>121</v>
      </c>
    </row>
    <row r="183" spans="1:15" ht="17" customHeight="1" x14ac:dyDescent="0.2">
      <c r="A183" s="74">
        <v>12</v>
      </c>
      <c r="B183" s="89"/>
      <c r="C183" s="89"/>
      <c r="D183" s="126" t="s">
        <v>400</v>
      </c>
      <c r="E183" s="126" t="s">
        <v>401</v>
      </c>
      <c r="F183" s="126" t="s">
        <v>37</v>
      </c>
      <c r="G183" s="150">
        <v>40</v>
      </c>
      <c r="H183" s="430">
        <v>54</v>
      </c>
      <c r="I183" s="430"/>
      <c r="J183" s="430"/>
      <c r="K183" s="430"/>
      <c r="L183" s="430"/>
      <c r="M183" s="430"/>
      <c r="N183" s="430"/>
      <c r="O183" s="84">
        <f t="shared" ref="O183:O192" si="22">SUM(G183:N183)</f>
        <v>94</v>
      </c>
    </row>
    <row r="184" spans="1:15" ht="17" customHeight="1" x14ac:dyDescent="0.2">
      <c r="A184" s="74">
        <v>13</v>
      </c>
      <c r="B184" s="85"/>
      <c r="C184" s="85"/>
      <c r="D184" s="126" t="s">
        <v>392</v>
      </c>
      <c r="E184" s="126" t="s">
        <v>125</v>
      </c>
      <c r="F184" s="126" t="s">
        <v>32</v>
      </c>
      <c r="G184" s="150">
        <v>64</v>
      </c>
      <c r="H184" s="427"/>
      <c r="I184" s="427"/>
      <c r="J184" s="427"/>
      <c r="K184" s="427"/>
      <c r="L184" s="427"/>
      <c r="M184" s="427"/>
      <c r="N184" s="427"/>
      <c r="O184" s="84">
        <f t="shared" si="22"/>
        <v>64</v>
      </c>
    </row>
    <row r="185" spans="1:15" ht="17" customHeight="1" x14ac:dyDescent="0.2">
      <c r="A185" s="176">
        <v>13</v>
      </c>
      <c r="B185" s="89"/>
      <c r="C185" s="89"/>
      <c r="D185" s="126" t="s">
        <v>412</v>
      </c>
      <c r="E185" s="126" t="s">
        <v>413</v>
      </c>
      <c r="F185" s="126" t="s">
        <v>33</v>
      </c>
      <c r="G185" s="150">
        <v>64</v>
      </c>
      <c r="H185" s="427"/>
      <c r="I185" s="427"/>
      <c r="J185" s="427"/>
      <c r="K185" s="427"/>
      <c r="L185" s="427"/>
      <c r="M185" s="427"/>
      <c r="N185" s="427"/>
      <c r="O185" s="84">
        <f t="shared" si="22"/>
        <v>64</v>
      </c>
    </row>
    <row r="186" spans="1:15" ht="17" customHeight="1" x14ac:dyDescent="0.2">
      <c r="A186" s="69">
        <v>15</v>
      </c>
      <c r="B186" s="89"/>
      <c r="C186" s="89"/>
      <c r="D186" s="126" t="s">
        <v>414</v>
      </c>
      <c r="E186" s="126" t="s">
        <v>415</v>
      </c>
      <c r="F186" s="126" t="s">
        <v>587</v>
      </c>
      <c r="G186" s="150">
        <v>59</v>
      </c>
      <c r="H186" s="427"/>
      <c r="I186" s="427"/>
      <c r="J186" s="427"/>
      <c r="K186" s="427"/>
      <c r="L186" s="427"/>
      <c r="M186" s="427"/>
      <c r="N186" s="427"/>
      <c r="O186" s="84">
        <f t="shared" si="22"/>
        <v>59</v>
      </c>
    </row>
    <row r="187" spans="1:15" ht="17" customHeight="1" x14ac:dyDescent="0.2">
      <c r="A187" s="74">
        <v>16</v>
      </c>
      <c r="B187" s="85"/>
      <c r="C187" s="85"/>
      <c r="D187" s="126" t="s">
        <v>224</v>
      </c>
      <c r="E187" s="126" t="s">
        <v>225</v>
      </c>
      <c r="F187" s="126" t="s">
        <v>37</v>
      </c>
      <c r="G187" s="150">
        <v>55</v>
      </c>
      <c r="H187" s="428"/>
      <c r="I187" s="428"/>
      <c r="J187" s="428"/>
      <c r="K187" s="428"/>
      <c r="L187" s="428"/>
      <c r="M187" s="428"/>
      <c r="N187" s="428"/>
      <c r="O187" s="84">
        <f t="shared" si="22"/>
        <v>55</v>
      </c>
    </row>
    <row r="188" spans="1:15" ht="17" customHeight="1" x14ac:dyDescent="0.2">
      <c r="A188" s="74">
        <v>17</v>
      </c>
      <c r="B188" s="85"/>
      <c r="C188" s="85"/>
      <c r="D188" s="126" t="s">
        <v>416</v>
      </c>
      <c r="E188" s="126" t="s">
        <v>418</v>
      </c>
      <c r="F188" s="126" t="s">
        <v>587</v>
      </c>
      <c r="G188" s="150">
        <v>51</v>
      </c>
      <c r="H188" s="427"/>
      <c r="I188" s="427"/>
      <c r="J188" s="427"/>
      <c r="K188" s="427"/>
      <c r="L188" s="427"/>
      <c r="M188" s="427"/>
      <c r="N188" s="427"/>
      <c r="O188" s="84">
        <f t="shared" si="22"/>
        <v>51</v>
      </c>
    </row>
    <row r="189" spans="1:15" ht="17" customHeight="1" x14ac:dyDescent="0.2">
      <c r="A189" s="176">
        <v>18</v>
      </c>
      <c r="B189" s="383"/>
      <c r="C189" s="240"/>
      <c r="D189" s="542" t="s">
        <v>103</v>
      </c>
      <c r="E189" s="542" t="s">
        <v>104</v>
      </c>
      <c r="F189" s="545" t="s">
        <v>61</v>
      </c>
      <c r="G189" s="153"/>
      <c r="H189" s="435"/>
      <c r="I189" s="435"/>
      <c r="J189" s="435"/>
      <c r="K189" s="435"/>
      <c r="L189" s="435">
        <v>41</v>
      </c>
      <c r="M189" s="435"/>
      <c r="N189" s="435"/>
      <c r="O189" s="84">
        <f t="shared" si="22"/>
        <v>41</v>
      </c>
    </row>
    <row r="190" spans="1:15" ht="17" customHeight="1" x14ac:dyDescent="0.2">
      <c r="A190" s="69">
        <v>19</v>
      </c>
      <c r="B190" s="85"/>
      <c r="C190" s="91"/>
      <c r="D190" s="133" t="s">
        <v>407</v>
      </c>
      <c r="E190" s="133" t="s">
        <v>408</v>
      </c>
      <c r="F190" s="133" t="s">
        <v>587</v>
      </c>
      <c r="G190" s="158">
        <v>30</v>
      </c>
      <c r="H190" s="428"/>
      <c r="I190" s="428"/>
      <c r="J190" s="428"/>
      <c r="K190" s="428"/>
      <c r="L190" s="428"/>
      <c r="M190" s="428"/>
      <c r="N190" s="428"/>
      <c r="O190" s="84">
        <f t="shared" si="22"/>
        <v>30</v>
      </c>
    </row>
    <row r="191" spans="1:15" ht="16" customHeight="1" x14ac:dyDescent="0.2">
      <c r="A191" s="74">
        <v>20</v>
      </c>
      <c r="B191" s="383"/>
      <c r="C191" s="383"/>
      <c r="D191" s="386" t="s">
        <v>409</v>
      </c>
      <c r="E191" s="386" t="s">
        <v>410</v>
      </c>
      <c r="F191" s="386" t="s">
        <v>37</v>
      </c>
      <c r="G191" s="153">
        <v>29</v>
      </c>
      <c r="H191" s="435"/>
      <c r="I191" s="435"/>
      <c r="J191" s="435"/>
      <c r="K191" s="435"/>
      <c r="L191" s="435"/>
      <c r="M191" s="435"/>
      <c r="N191" s="435"/>
      <c r="O191" s="84">
        <f t="shared" si="22"/>
        <v>29</v>
      </c>
    </row>
    <row r="192" spans="1:15" ht="17" customHeight="1" x14ac:dyDescent="0.2">
      <c r="A192" s="74">
        <v>20</v>
      </c>
      <c r="B192" s="383"/>
      <c r="C192" s="383"/>
      <c r="D192" s="399" t="s">
        <v>655</v>
      </c>
      <c r="E192" s="399" t="s">
        <v>656</v>
      </c>
      <c r="F192" s="399" t="s">
        <v>278</v>
      </c>
      <c r="G192" s="383"/>
      <c r="H192" s="383"/>
      <c r="I192" s="422">
        <v>29</v>
      </c>
      <c r="J192" s="383"/>
      <c r="K192" s="383"/>
      <c r="L192" s="383"/>
      <c r="M192" s="383"/>
      <c r="N192" s="383"/>
      <c r="O192" s="84">
        <f t="shared" si="22"/>
        <v>29</v>
      </c>
    </row>
    <row r="193" spans="1:15" ht="18" customHeight="1" x14ac:dyDescent="0.15">
      <c r="A193" s="500"/>
      <c r="B193" s="383"/>
      <c r="C193" s="383"/>
      <c r="D193" s="383"/>
      <c r="E193" s="383"/>
      <c r="F193" s="383"/>
      <c r="G193" s="383"/>
      <c r="H193" s="383"/>
      <c r="I193" s="383"/>
      <c r="J193" s="383"/>
      <c r="K193" s="383"/>
      <c r="L193" s="383"/>
      <c r="M193" s="383"/>
      <c r="N193" s="383"/>
      <c r="O193" s="383"/>
    </row>
    <row r="194" spans="1:15" ht="17" customHeight="1" x14ac:dyDescent="0.15">
      <c r="A194" s="500"/>
      <c r="B194" s="383"/>
      <c r="C194" s="383"/>
      <c r="D194" s="383"/>
      <c r="E194" s="383"/>
      <c r="F194" s="383"/>
      <c r="G194" s="383"/>
      <c r="H194" s="383"/>
      <c r="I194" s="383"/>
      <c r="J194" s="383"/>
      <c r="K194" s="383"/>
      <c r="L194" s="383"/>
      <c r="M194" s="383"/>
      <c r="N194" s="383"/>
      <c r="O194" s="383"/>
    </row>
    <row r="195" spans="1:15" ht="17" customHeight="1" x14ac:dyDescent="0.15">
      <c r="A195" s="23"/>
    </row>
    <row r="196" spans="1:15" ht="17" customHeight="1" x14ac:dyDescent="0.15">
      <c r="A196" s="23"/>
    </row>
    <row r="197" spans="1:15" ht="17" customHeight="1" x14ac:dyDescent="0.15">
      <c r="A197" s="23"/>
    </row>
    <row r="198" spans="1:15" ht="17" customHeight="1" x14ac:dyDescent="0.15">
      <c r="A198" s="92"/>
      <c r="B198" s="1"/>
      <c r="C198" s="1"/>
    </row>
    <row r="199" spans="1:15" ht="15" customHeight="1" x14ac:dyDescent="0.15">
      <c r="A199" s="7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1"/>
      <c r="N199" s="1"/>
    </row>
  </sheetData>
  <sortState xmlns:xlrd2="http://schemas.microsoft.com/office/spreadsheetml/2017/richdata2" ref="A20:J26">
    <sortCondition ref="A20"/>
  </sortState>
  <mergeCells count="8">
    <mergeCell ref="E170:F170"/>
    <mergeCell ref="E149:F149"/>
    <mergeCell ref="D115:F115"/>
    <mergeCell ref="D1:F1"/>
    <mergeCell ref="D16:F16"/>
    <mergeCell ref="D47:F47"/>
    <mergeCell ref="D67:F67"/>
    <mergeCell ref="D84:F84"/>
  </mergeCells>
  <phoneticPr fontId="0" type="noConversion"/>
  <pageMargins left="0.39" right="0.41" top="0.75" bottom="0.75" header="0.16" footer="0"/>
  <pageSetup paperSize="9" scale="86" orientation="portrait" r:id="rId1"/>
  <ignoredErrors>
    <ignoredError sqref="O121 O126 O128 O27 O31 O33 O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11"/>
  <sheetViews>
    <sheetView zoomScaleNormal="85" workbookViewId="0">
      <selection activeCell="A79" sqref="A79:O79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6.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315"/>
      <c r="B1" s="316" t="s">
        <v>18</v>
      </c>
      <c r="C1" s="317"/>
      <c r="D1" s="570" t="s">
        <v>13</v>
      </c>
      <c r="E1" s="570"/>
      <c r="F1" s="570"/>
      <c r="G1" s="318"/>
      <c r="H1" s="318"/>
      <c r="I1" s="318"/>
      <c r="J1" s="318"/>
      <c r="K1" s="318"/>
      <c r="L1" s="318"/>
      <c r="M1" s="318"/>
      <c r="N1" s="317"/>
      <c r="O1" s="274"/>
    </row>
    <row r="2" spans="1:17" ht="36" customHeight="1" thickTop="1" thickBot="1" x14ac:dyDescent="0.2">
      <c r="A2" s="262" t="s">
        <v>28</v>
      </c>
      <c r="B2" s="262" t="s">
        <v>4</v>
      </c>
      <c r="C2" s="262" t="s">
        <v>5</v>
      </c>
      <c r="D2" s="262" t="s">
        <v>1</v>
      </c>
      <c r="E2" s="262" t="s">
        <v>2</v>
      </c>
      <c r="F2" s="263" t="s">
        <v>3</v>
      </c>
      <c r="G2" s="264" t="s">
        <v>493</v>
      </c>
      <c r="H2" s="262" t="s">
        <v>592</v>
      </c>
      <c r="I2" s="486" t="s">
        <v>644</v>
      </c>
      <c r="J2" s="262" t="s">
        <v>657</v>
      </c>
      <c r="K2" s="262" t="s">
        <v>660</v>
      </c>
      <c r="L2" s="262" t="s">
        <v>681</v>
      </c>
      <c r="M2" s="262" t="s">
        <v>688</v>
      </c>
      <c r="N2" s="321"/>
      <c r="O2" s="287" t="s">
        <v>9</v>
      </c>
    </row>
    <row r="3" spans="1:17" ht="18" customHeight="1" thickTop="1" x14ac:dyDescent="0.2">
      <c r="A3" s="319">
        <v>1</v>
      </c>
      <c r="B3" s="125" t="s">
        <v>148</v>
      </c>
      <c r="C3" s="125" t="s">
        <v>149</v>
      </c>
      <c r="D3" s="125" t="s">
        <v>202</v>
      </c>
      <c r="E3" s="125" t="s">
        <v>203</v>
      </c>
      <c r="F3" s="125" t="s">
        <v>37</v>
      </c>
      <c r="G3" s="222">
        <v>59</v>
      </c>
      <c r="H3" s="223">
        <v>54</v>
      </c>
      <c r="I3" s="223">
        <v>56</v>
      </c>
      <c r="J3" s="223"/>
      <c r="K3" s="223">
        <v>55</v>
      </c>
      <c r="L3" s="223">
        <v>51</v>
      </c>
      <c r="M3" s="223">
        <v>59</v>
      </c>
      <c r="N3" s="222"/>
      <c r="O3" s="469">
        <f>SUM(G3:N3)-L3-H3</f>
        <v>229</v>
      </c>
      <c r="P3" s="45"/>
    </row>
    <row r="4" spans="1:17" ht="18" customHeight="1" x14ac:dyDescent="0.2">
      <c r="A4" s="203">
        <v>2</v>
      </c>
      <c r="B4" s="399" t="s">
        <v>119</v>
      </c>
      <c r="C4" s="399" t="s">
        <v>291</v>
      </c>
      <c r="D4" s="399" t="s">
        <v>292</v>
      </c>
      <c r="E4" s="399" t="s">
        <v>293</v>
      </c>
      <c r="F4" s="399" t="s">
        <v>61</v>
      </c>
      <c r="G4" s="153">
        <v>55</v>
      </c>
      <c r="H4" s="461">
        <v>43</v>
      </c>
      <c r="I4" s="461">
        <v>47</v>
      </c>
      <c r="J4" s="461"/>
      <c r="K4" s="461">
        <v>51</v>
      </c>
      <c r="L4" s="461">
        <v>43</v>
      </c>
      <c r="M4" s="461">
        <v>50</v>
      </c>
      <c r="N4" s="153"/>
      <c r="O4" s="67">
        <f>SUM(G4:N4)-H4-L4</f>
        <v>203</v>
      </c>
      <c r="P4" s="45"/>
    </row>
    <row r="5" spans="1:17" ht="18" customHeight="1" x14ac:dyDescent="0.2">
      <c r="A5" s="203">
        <v>2</v>
      </c>
      <c r="B5" s="555" t="s">
        <v>639</v>
      </c>
      <c r="C5" s="555" t="s">
        <v>640</v>
      </c>
      <c r="D5" s="555" t="s">
        <v>442</v>
      </c>
      <c r="E5" s="555" t="s">
        <v>641</v>
      </c>
      <c r="F5" s="386" t="s">
        <v>302</v>
      </c>
      <c r="G5" s="34"/>
      <c r="H5" s="461">
        <v>46</v>
      </c>
      <c r="I5" s="461"/>
      <c r="J5" s="461">
        <v>56</v>
      </c>
      <c r="K5" s="461"/>
      <c r="L5" s="461">
        <v>47</v>
      </c>
      <c r="M5" s="461">
        <v>54</v>
      </c>
      <c r="N5" s="153"/>
      <c r="O5" s="67">
        <f>SUM(G5:N5)</f>
        <v>203</v>
      </c>
      <c r="P5" s="45"/>
    </row>
    <row r="6" spans="1:17" ht="16.5" customHeight="1" x14ac:dyDescent="0.2">
      <c r="A6" s="319">
        <v>4</v>
      </c>
      <c r="B6" s="399" t="s">
        <v>140</v>
      </c>
      <c r="C6" s="399" t="s">
        <v>141</v>
      </c>
      <c r="D6" s="399" t="s">
        <v>142</v>
      </c>
      <c r="E6" s="399" t="s">
        <v>456</v>
      </c>
      <c r="F6" s="399" t="s">
        <v>37</v>
      </c>
      <c r="G6" s="153">
        <v>64</v>
      </c>
      <c r="H6" s="461">
        <v>59</v>
      </c>
      <c r="I6" s="461">
        <v>51</v>
      </c>
      <c r="J6" s="461"/>
      <c r="K6" s="461"/>
      <c r="L6" s="461"/>
      <c r="M6" s="461"/>
      <c r="N6" s="153"/>
      <c r="O6" s="67">
        <f t="shared" ref="O6:O8" si="0">SUM(G6:N6)</f>
        <v>174</v>
      </c>
      <c r="P6" s="45"/>
    </row>
    <row r="7" spans="1:17" ht="18" customHeight="1" x14ac:dyDescent="0.2">
      <c r="A7" s="203">
        <v>5</v>
      </c>
      <c r="B7" s="399" t="s">
        <v>306</v>
      </c>
      <c r="C7" s="399" t="s">
        <v>307</v>
      </c>
      <c r="D7" s="399" t="s">
        <v>201</v>
      </c>
      <c r="E7" s="399" t="s">
        <v>174</v>
      </c>
      <c r="F7" s="399" t="s">
        <v>37</v>
      </c>
      <c r="G7" s="153">
        <v>40</v>
      </c>
      <c r="H7" s="384"/>
      <c r="I7" s="384">
        <v>43</v>
      </c>
      <c r="J7" s="384"/>
      <c r="K7" s="153">
        <v>44</v>
      </c>
      <c r="L7" s="153">
        <v>40</v>
      </c>
      <c r="M7" s="153"/>
      <c r="N7" s="153"/>
      <c r="O7" s="67">
        <f t="shared" si="0"/>
        <v>167</v>
      </c>
      <c r="P7" s="45"/>
    </row>
    <row r="8" spans="1:17" ht="16.5" customHeight="1" x14ac:dyDescent="0.2">
      <c r="A8" s="203">
        <v>6</v>
      </c>
      <c r="B8" s="386" t="s">
        <v>108</v>
      </c>
      <c r="C8" s="386" t="s">
        <v>299</v>
      </c>
      <c r="D8" s="386" t="s">
        <v>300</v>
      </c>
      <c r="E8" s="386" t="s">
        <v>301</v>
      </c>
      <c r="F8" s="386" t="s">
        <v>302</v>
      </c>
      <c r="G8" s="34"/>
      <c r="H8" s="461">
        <v>50</v>
      </c>
      <c r="I8" s="461"/>
      <c r="J8" s="461"/>
      <c r="K8" s="461">
        <v>60</v>
      </c>
      <c r="L8" s="461">
        <v>56</v>
      </c>
      <c r="M8" s="461"/>
      <c r="N8" s="153"/>
      <c r="O8" s="67">
        <f t="shared" si="0"/>
        <v>166</v>
      </c>
      <c r="P8" s="45"/>
    </row>
    <row r="9" spans="1:17" ht="17.25" customHeight="1" x14ac:dyDescent="0.2">
      <c r="A9" s="319">
        <v>7</v>
      </c>
      <c r="B9" s="399" t="s">
        <v>308</v>
      </c>
      <c r="C9" s="399" t="s">
        <v>147</v>
      </c>
      <c r="D9" s="399" t="s">
        <v>309</v>
      </c>
      <c r="E9" s="399" t="s">
        <v>310</v>
      </c>
      <c r="F9" s="399" t="s">
        <v>37</v>
      </c>
      <c r="G9" s="153">
        <v>42</v>
      </c>
      <c r="H9" s="151"/>
      <c r="I9" s="151"/>
      <c r="J9" s="151"/>
      <c r="K9" s="151">
        <v>47</v>
      </c>
      <c r="L9" s="151"/>
      <c r="M9" s="151"/>
      <c r="N9" s="153"/>
      <c r="O9" s="67">
        <f>SUM(G9:N9)</f>
        <v>89</v>
      </c>
      <c r="P9" s="45"/>
    </row>
    <row r="10" spans="1:17" ht="17.25" customHeight="1" x14ac:dyDescent="0.2">
      <c r="A10" s="203">
        <v>8</v>
      </c>
      <c r="B10" s="187" t="s">
        <v>308</v>
      </c>
      <c r="C10" s="187" t="s">
        <v>504</v>
      </c>
      <c r="D10" s="187" t="s">
        <v>505</v>
      </c>
      <c r="E10" s="187" t="s">
        <v>506</v>
      </c>
      <c r="F10" s="187" t="s">
        <v>31</v>
      </c>
      <c r="G10" s="181">
        <v>51</v>
      </c>
      <c r="H10" s="181">
        <v>37</v>
      </c>
      <c r="I10" s="181"/>
      <c r="J10" s="181"/>
      <c r="K10" s="181"/>
      <c r="L10" s="181"/>
      <c r="M10" s="181"/>
      <c r="N10" s="181"/>
      <c r="O10" s="320">
        <f>SUM(G10:N10)</f>
        <v>88</v>
      </c>
      <c r="P10" s="45"/>
    </row>
    <row r="11" spans="1:17" ht="17.25" customHeight="1" x14ac:dyDescent="0.2">
      <c r="A11" s="439">
        <v>9</v>
      </c>
      <c r="B11" s="125" t="s">
        <v>507</v>
      </c>
      <c r="C11" s="125" t="s">
        <v>508</v>
      </c>
      <c r="D11" s="125" t="s">
        <v>462</v>
      </c>
      <c r="E11" s="125" t="s">
        <v>463</v>
      </c>
      <c r="F11" s="125" t="s">
        <v>128</v>
      </c>
      <c r="G11" s="222">
        <v>45</v>
      </c>
      <c r="H11" s="222">
        <v>40</v>
      </c>
      <c r="I11" s="222"/>
      <c r="J11" s="222"/>
      <c r="K11" s="222"/>
      <c r="L11" s="222"/>
      <c r="M11" s="222"/>
      <c r="N11" s="222"/>
      <c r="O11" s="469">
        <f t="shared" ref="O11" si="1">SUM(G11:N11)</f>
        <v>85</v>
      </c>
      <c r="P11" s="45"/>
    </row>
    <row r="12" spans="1:17" ht="17.25" customHeight="1" x14ac:dyDescent="0.2">
      <c r="A12" s="203">
        <v>10</v>
      </c>
      <c r="B12" s="399" t="s">
        <v>64</v>
      </c>
      <c r="C12" s="399" t="s">
        <v>303</v>
      </c>
      <c r="D12" s="399" t="s">
        <v>304</v>
      </c>
      <c r="E12" s="399" t="s">
        <v>305</v>
      </c>
      <c r="F12" s="399" t="s">
        <v>302</v>
      </c>
      <c r="G12" s="153">
        <v>48</v>
      </c>
      <c r="H12" s="153"/>
      <c r="I12" s="153"/>
      <c r="J12" s="153"/>
      <c r="K12" s="153"/>
      <c r="L12" s="153"/>
      <c r="M12" s="153"/>
      <c r="N12" s="153"/>
      <c r="O12" s="67">
        <f>SUM(G12:N12)</f>
        <v>48</v>
      </c>
      <c r="P12" s="45"/>
      <c r="Q12" s="77"/>
    </row>
    <row r="13" spans="1:17" ht="17.25" customHeight="1" x14ac:dyDescent="0.15">
      <c r="A13" s="52"/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45"/>
    </row>
    <row r="14" spans="1:17" ht="15.75" customHeight="1" thickBot="1" x14ac:dyDescent="0.2">
      <c r="A14" s="266"/>
      <c r="B14" s="267" t="s">
        <v>19</v>
      </c>
      <c r="C14" s="268"/>
      <c r="D14" s="569" t="s">
        <v>13</v>
      </c>
      <c r="E14" s="569"/>
      <c r="F14" s="569"/>
      <c r="G14" s="269"/>
      <c r="H14" s="269"/>
      <c r="I14" s="269"/>
      <c r="J14" s="269"/>
      <c r="K14" s="269"/>
      <c r="L14" s="269"/>
      <c r="M14" s="269"/>
      <c r="N14" s="268"/>
      <c r="O14" s="270"/>
      <c r="P14" s="11"/>
    </row>
    <row r="15" spans="1:17" ht="30" customHeight="1" thickTop="1" thickBot="1" x14ac:dyDescent="0.2">
      <c r="A15" s="262" t="s">
        <v>28</v>
      </c>
      <c r="B15" s="262" t="s">
        <v>4</v>
      </c>
      <c r="C15" s="262" t="s">
        <v>5</v>
      </c>
      <c r="D15" s="262" t="s">
        <v>1</v>
      </c>
      <c r="E15" s="262" t="s">
        <v>2</v>
      </c>
      <c r="F15" s="263" t="s">
        <v>3</v>
      </c>
      <c r="G15" s="264" t="s">
        <v>493</v>
      </c>
      <c r="H15" s="321" t="s">
        <v>592</v>
      </c>
      <c r="I15" s="486" t="s">
        <v>644</v>
      </c>
      <c r="J15" s="321" t="s">
        <v>657</v>
      </c>
      <c r="K15" s="321" t="s">
        <v>660</v>
      </c>
      <c r="L15" s="262" t="s">
        <v>681</v>
      </c>
      <c r="M15" s="262" t="s">
        <v>688</v>
      </c>
      <c r="N15" s="321"/>
      <c r="O15" s="287" t="s">
        <v>9</v>
      </c>
      <c r="P15" s="11"/>
      <c r="Q15" s="11" t="s">
        <v>10</v>
      </c>
    </row>
    <row r="16" spans="1:17" ht="16.5" customHeight="1" thickTop="1" x14ac:dyDescent="0.2">
      <c r="A16" s="203">
        <v>1</v>
      </c>
      <c r="B16" s="123" t="s">
        <v>169</v>
      </c>
      <c r="C16" s="123" t="s">
        <v>226</v>
      </c>
      <c r="D16" s="123" t="s">
        <v>79</v>
      </c>
      <c r="E16" s="123" t="s">
        <v>227</v>
      </c>
      <c r="F16" s="123" t="s">
        <v>484</v>
      </c>
      <c r="G16" s="150">
        <v>42</v>
      </c>
      <c r="H16" s="233">
        <v>35</v>
      </c>
      <c r="I16" s="151">
        <v>43</v>
      </c>
      <c r="J16" s="155">
        <v>52</v>
      </c>
      <c r="K16" s="151">
        <v>60</v>
      </c>
      <c r="L16" s="151">
        <v>57</v>
      </c>
      <c r="M16" s="151">
        <v>54</v>
      </c>
      <c r="N16" s="153"/>
      <c r="O16" s="34">
        <f>SUM(G16:N16)-H16-G16-I16</f>
        <v>223</v>
      </c>
      <c r="P16" s="11"/>
    </row>
    <row r="17" spans="1:18" ht="16.5" customHeight="1" x14ac:dyDescent="0.2">
      <c r="A17" s="203">
        <v>2</v>
      </c>
      <c r="B17" s="123" t="s">
        <v>91</v>
      </c>
      <c r="C17" s="123" t="s">
        <v>326</v>
      </c>
      <c r="D17" s="123" t="s">
        <v>288</v>
      </c>
      <c r="E17" s="123" t="s">
        <v>289</v>
      </c>
      <c r="F17" s="123" t="s">
        <v>302</v>
      </c>
      <c r="G17" s="150">
        <v>55</v>
      </c>
      <c r="H17" s="235">
        <v>54</v>
      </c>
      <c r="I17" s="235">
        <v>47</v>
      </c>
      <c r="J17" s="235">
        <v>57</v>
      </c>
      <c r="K17" s="235"/>
      <c r="L17" s="235"/>
      <c r="M17" s="235"/>
      <c r="N17" s="235"/>
      <c r="O17" s="34">
        <f t="shared" ref="O17" si="2">SUM(G17:N17)</f>
        <v>213</v>
      </c>
      <c r="P17" s="11"/>
    </row>
    <row r="18" spans="1:18" ht="17.25" customHeight="1" x14ac:dyDescent="0.2">
      <c r="A18" s="203">
        <v>3</v>
      </c>
      <c r="B18" s="123" t="s">
        <v>136</v>
      </c>
      <c r="C18" s="123" t="s">
        <v>137</v>
      </c>
      <c r="D18" s="123" t="s">
        <v>138</v>
      </c>
      <c r="E18" s="123" t="s">
        <v>139</v>
      </c>
      <c r="F18" s="123" t="s">
        <v>302</v>
      </c>
      <c r="G18" s="150">
        <v>59</v>
      </c>
      <c r="H18" s="233">
        <v>59</v>
      </c>
      <c r="I18" s="397">
        <v>56</v>
      </c>
      <c r="J18" s="155"/>
      <c r="K18" s="397"/>
      <c r="L18" s="397"/>
      <c r="M18" s="397"/>
      <c r="N18" s="219"/>
      <c r="O18" s="34">
        <f>SUM(G18:N18)</f>
        <v>174</v>
      </c>
      <c r="P18" s="11"/>
    </row>
    <row r="19" spans="1:18" ht="15.75" customHeight="1" x14ac:dyDescent="0.2">
      <c r="A19" s="203">
        <v>4</v>
      </c>
      <c r="B19" s="123" t="s">
        <v>228</v>
      </c>
      <c r="C19" s="123" t="s">
        <v>143</v>
      </c>
      <c r="D19" s="123" t="s">
        <v>319</v>
      </c>
      <c r="E19" s="123" t="s">
        <v>229</v>
      </c>
      <c r="F19" s="123" t="s">
        <v>61</v>
      </c>
      <c r="G19" s="23">
        <v>36</v>
      </c>
      <c r="H19" s="460">
        <v>29</v>
      </c>
      <c r="I19" s="461">
        <v>37</v>
      </c>
      <c r="J19" s="462"/>
      <c r="K19" s="461">
        <v>51</v>
      </c>
      <c r="L19" s="461"/>
      <c r="M19" s="461">
        <v>46</v>
      </c>
      <c r="N19" s="153"/>
      <c r="O19" s="67">
        <f>SUM(G19:N19)-H19</f>
        <v>170</v>
      </c>
      <c r="P19" s="11"/>
    </row>
    <row r="20" spans="1:18" ht="17.25" customHeight="1" x14ac:dyDescent="0.2">
      <c r="A20" s="203">
        <v>5</v>
      </c>
      <c r="B20" s="123" t="s">
        <v>282</v>
      </c>
      <c r="C20" s="123" t="s">
        <v>509</v>
      </c>
      <c r="D20" s="123" t="s">
        <v>208</v>
      </c>
      <c r="E20" s="123" t="s">
        <v>125</v>
      </c>
      <c r="F20" s="123" t="s">
        <v>32</v>
      </c>
      <c r="G20" s="150">
        <v>40</v>
      </c>
      <c r="H20" s="233">
        <v>43</v>
      </c>
      <c r="I20" s="151">
        <v>34</v>
      </c>
      <c r="J20" s="155">
        <v>33</v>
      </c>
      <c r="K20" s="151">
        <v>38</v>
      </c>
      <c r="L20" s="151">
        <v>41</v>
      </c>
      <c r="M20" s="151">
        <v>43</v>
      </c>
      <c r="N20" s="153"/>
      <c r="O20" s="34">
        <f>SUM(G20:N20)-J20-I20-K20</f>
        <v>167</v>
      </c>
      <c r="P20" s="11"/>
    </row>
    <row r="21" spans="1:18" ht="17.25" customHeight="1" x14ac:dyDescent="0.2">
      <c r="A21" s="203">
        <v>6</v>
      </c>
      <c r="B21" s="123" t="s">
        <v>91</v>
      </c>
      <c r="C21" s="123" t="s">
        <v>326</v>
      </c>
      <c r="D21" s="123" t="s">
        <v>195</v>
      </c>
      <c r="E21" s="123" t="s">
        <v>196</v>
      </c>
      <c r="F21" s="123" t="s">
        <v>302</v>
      </c>
      <c r="G21" s="223"/>
      <c r="H21" s="151"/>
      <c r="I21" s="151"/>
      <c r="J21" s="151"/>
      <c r="K21" s="151">
        <v>55</v>
      </c>
      <c r="L21" s="151">
        <v>52</v>
      </c>
      <c r="M21" s="151">
        <v>59</v>
      </c>
      <c r="N21" s="153"/>
      <c r="O21" s="34">
        <f>SUM(G21:N21)</f>
        <v>166</v>
      </c>
      <c r="P21" s="11"/>
    </row>
    <row r="22" spans="1:18" ht="17.25" customHeight="1" x14ac:dyDescent="0.2">
      <c r="A22" s="203">
        <v>7</v>
      </c>
      <c r="B22" s="123" t="s">
        <v>510</v>
      </c>
      <c r="C22" s="123" t="s">
        <v>511</v>
      </c>
      <c r="D22" s="123" t="s">
        <v>432</v>
      </c>
      <c r="E22" s="123" t="s">
        <v>324</v>
      </c>
      <c r="F22" s="123" t="s">
        <v>128</v>
      </c>
      <c r="G22" s="150">
        <v>38</v>
      </c>
      <c r="H22" s="159">
        <v>27</v>
      </c>
      <c r="I22" s="159"/>
      <c r="J22" s="159">
        <v>35</v>
      </c>
      <c r="K22" s="159">
        <v>44</v>
      </c>
      <c r="L22" s="159">
        <v>48</v>
      </c>
      <c r="M22" s="159">
        <v>33</v>
      </c>
      <c r="N22" s="158"/>
      <c r="O22" s="34">
        <f>SUM(G22:N22)-H22-M22</f>
        <v>165</v>
      </c>
      <c r="P22" s="11"/>
      <c r="R22" s="11" t="s">
        <v>10</v>
      </c>
    </row>
    <row r="23" spans="1:18" ht="17.25" customHeight="1" x14ac:dyDescent="0.2">
      <c r="A23" s="203">
        <v>8</v>
      </c>
      <c r="B23" s="123" t="s">
        <v>177</v>
      </c>
      <c r="C23" s="123" t="s">
        <v>178</v>
      </c>
      <c r="D23" s="123" t="s">
        <v>179</v>
      </c>
      <c r="E23" s="123" t="s">
        <v>180</v>
      </c>
      <c r="F23" s="123" t="s">
        <v>33</v>
      </c>
      <c r="G23" s="150">
        <v>32</v>
      </c>
      <c r="H23" s="165">
        <v>40</v>
      </c>
      <c r="I23" s="165"/>
      <c r="J23" s="165">
        <v>44</v>
      </c>
      <c r="K23" s="165">
        <v>34</v>
      </c>
      <c r="L23" s="165">
        <v>35</v>
      </c>
      <c r="M23" s="165">
        <v>37</v>
      </c>
      <c r="N23" s="165"/>
      <c r="O23" s="34">
        <f>SUM(G23:N23)-G23-K23</f>
        <v>156</v>
      </c>
      <c r="P23" s="11"/>
    </row>
    <row r="24" spans="1:18" ht="17.25" customHeight="1" x14ac:dyDescent="0.2">
      <c r="A24" s="203">
        <v>9</v>
      </c>
      <c r="B24" s="123" t="s">
        <v>516</v>
      </c>
      <c r="C24" s="123" t="s">
        <v>517</v>
      </c>
      <c r="D24" s="123" t="s">
        <v>431</v>
      </c>
      <c r="E24" s="123" t="s">
        <v>265</v>
      </c>
      <c r="F24" s="123" t="s">
        <v>51</v>
      </c>
      <c r="G24" s="161">
        <v>24</v>
      </c>
      <c r="H24" s="165">
        <v>33</v>
      </c>
      <c r="I24" s="165">
        <v>32</v>
      </c>
      <c r="J24" s="165">
        <v>38</v>
      </c>
      <c r="K24" s="165">
        <v>32</v>
      </c>
      <c r="L24" s="165">
        <v>38</v>
      </c>
      <c r="M24" s="165">
        <v>40</v>
      </c>
      <c r="N24" s="165"/>
      <c r="O24" s="34">
        <f>SUM(G24:N24)-G24-I24-K24</f>
        <v>149</v>
      </c>
      <c r="P24" s="11"/>
    </row>
    <row r="25" spans="1:18" ht="17.25" customHeight="1" x14ac:dyDescent="0.2">
      <c r="A25" s="203">
        <v>10</v>
      </c>
      <c r="B25" s="123" t="s">
        <v>317</v>
      </c>
      <c r="C25" s="123" t="s">
        <v>318</v>
      </c>
      <c r="D25" s="123" t="s">
        <v>195</v>
      </c>
      <c r="E25" s="123" t="s">
        <v>196</v>
      </c>
      <c r="F25" s="123" t="s">
        <v>302</v>
      </c>
      <c r="G25" s="150">
        <v>48</v>
      </c>
      <c r="H25" s="161">
        <v>50</v>
      </c>
      <c r="I25" s="161">
        <v>40</v>
      </c>
      <c r="J25" s="161">
        <v>48</v>
      </c>
      <c r="K25" s="161"/>
      <c r="L25" s="161"/>
      <c r="M25" s="161"/>
      <c r="N25" s="150"/>
      <c r="O25" s="34">
        <f>SUM(G25:N25)-I25</f>
        <v>146</v>
      </c>
      <c r="P25" s="11"/>
    </row>
    <row r="26" spans="1:18" ht="17.25" customHeight="1" x14ac:dyDescent="0.2">
      <c r="A26" s="203">
        <v>11</v>
      </c>
      <c r="B26" s="123" t="s">
        <v>166</v>
      </c>
      <c r="C26" s="123" t="s">
        <v>82</v>
      </c>
      <c r="D26" s="123" t="s">
        <v>150</v>
      </c>
      <c r="E26" s="123" t="s">
        <v>151</v>
      </c>
      <c r="F26" s="123" t="s">
        <v>314</v>
      </c>
      <c r="G26" s="150">
        <v>45</v>
      </c>
      <c r="H26" s="458">
        <v>46</v>
      </c>
      <c r="I26" s="459"/>
      <c r="J26" s="459"/>
      <c r="K26" s="459"/>
      <c r="L26" s="459"/>
      <c r="M26" s="459">
        <v>50</v>
      </c>
      <c r="N26" s="235"/>
      <c r="O26" s="34">
        <f>SUM(G26:N26)</f>
        <v>141</v>
      </c>
      <c r="P26" s="11"/>
    </row>
    <row r="27" spans="1:18" ht="17.25" customHeight="1" x14ac:dyDescent="0.2">
      <c r="A27" s="203">
        <v>12</v>
      </c>
      <c r="B27" s="123" t="s">
        <v>144</v>
      </c>
      <c r="C27" s="123" t="s">
        <v>145</v>
      </c>
      <c r="D27" s="123" t="s">
        <v>146</v>
      </c>
      <c r="E27" s="123" t="s">
        <v>147</v>
      </c>
      <c r="F27" s="123" t="s">
        <v>37</v>
      </c>
      <c r="G27" s="150">
        <v>29</v>
      </c>
      <c r="H27" s="235">
        <v>37</v>
      </c>
      <c r="I27" s="235">
        <v>30</v>
      </c>
      <c r="J27" s="235"/>
      <c r="K27" s="235">
        <v>41</v>
      </c>
      <c r="L27" s="235"/>
      <c r="M27" s="235"/>
      <c r="N27" s="235"/>
      <c r="O27" s="34">
        <f>SUM(G27:N27)</f>
        <v>137</v>
      </c>
      <c r="P27" s="11"/>
    </row>
    <row r="28" spans="1:18" ht="17.25" customHeight="1" x14ac:dyDescent="0.2">
      <c r="A28" s="203">
        <v>13</v>
      </c>
      <c r="B28" s="123" t="s">
        <v>274</v>
      </c>
      <c r="C28" s="123" t="s">
        <v>324</v>
      </c>
      <c r="D28" s="123" t="s">
        <v>325</v>
      </c>
      <c r="E28" s="123" t="s">
        <v>241</v>
      </c>
      <c r="F28" s="123" t="s">
        <v>128</v>
      </c>
      <c r="G28" s="161">
        <v>36</v>
      </c>
      <c r="H28" s="233">
        <v>24</v>
      </c>
      <c r="I28" s="151"/>
      <c r="J28" s="155">
        <v>31</v>
      </c>
      <c r="K28" s="151">
        <v>36</v>
      </c>
      <c r="L28" s="151"/>
      <c r="M28" s="151">
        <v>31</v>
      </c>
      <c r="N28" s="153"/>
      <c r="O28" s="34">
        <f>SUM(G28:N28)-H28</f>
        <v>134</v>
      </c>
      <c r="P28" s="11"/>
    </row>
    <row r="29" spans="1:18" ht="17.25" customHeight="1" x14ac:dyDescent="0.2">
      <c r="A29" s="203">
        <v>14</v>
      </c>
      <c r="B29" s="125" t="s">
        <v>230</v>
      </c>
      <c r="C29" s="125" t="s">
        <v>231</v>
      </c>
      <c r="D29" s="125" t="s">
        <v>199</v>
      </c>
      <c r="E29" s="125" t="s">
        <v>200</v>
      </c>
      <c r="F29" s="125" t="s">
        <v>37</v>
      </c>
      <c r="G29" s="240"/>
      <c r="H29" s="240"/>
      <c r="I29" s="240"/>
      <c r="J29" s="240"/>
      <c r="K29" s="422">
        <v>47</v>
      </c>
      <c r="L29" s="422">
        <v>44</v>
      </c>
      <c r="M29" s="383">
        <v>35</v>
      </c>
      <c r="N29" s="383"/>
      <c r="O29" s="241">
        <f>SUM(G29:N29)</f>
        <v>126</v>
      </c>
      <c r="P29" s="11"/>
    </row>
    <row r="30" spans="1:18" ht="17.25" customHeight="1" x14ac:dyDescent="0.2">
      <c r="A30" s="203">
        <v>15</v>
      </c>
      <c r="B30" s="123" t="s">
        <v>512</v>
      </c>
      <c r="C30" s="123" t="s">
        <v>513</v>
      </c>
      <c r="D30" s="123" t="s">
        <v>437</v>
      </c>
      <c r="E30" s="123" t="s">
        <v>438</v>
      </c>
      <c r="F30" s="123" t="s">
        <v>37</v>
      </c>
      <c r="G30" s="161">
        <v>28</v>
      </c>
      <c r="H30" s="233"/>
      <c r="I30" s="397">
        <v>26</v>
      </c>
      <c r="J30" s="155"/>
      <c r="K30" s="397">
        <v>32</v>
      </c>
      <c r="L30" s="397">
        <v>33</v>
      </c>
      <c r="M30" s="397">
        <v>23</v>
      </c>
      <c r="N30" s="219"/>
      <c r="O30" s="34">
        <f>SUM(G30:N30)-M30</f>
        <v>119</v>
      </c>
      <c r="P30" s="11"/>
    </row>
    <row r="31" spans="1:18" ht="17.25" customHeight="1" x14ac:dyDescent="0.2">
      <c r="A31" s="203">
        <v>15</v>
      </c>
      <c r="B31" s="125" t="s">
        <v>320</v>
      </c>
      <c r="C31" s="125" t="s">
        <v>321</v>
      </c>
      <c r="D31" s="125" t="s">
        <v>322</v>
      </c>
      <c r="E31" s="125" t="s">
        <v>323</v>
      </c>
      <c r="F31" s="125" t="s">
        <v>61</v>
      </c>
      <c r="G31" s="223">
        <v>26</v>
      </c>
      <c r="H31" s="222"/>
      <c r="I31" s="222"/>
      <c r="J31" s="222"/>
      <c r="K31" s="222">
        <v>25</v>
      </c>
      <c r="L31" s="222">
        <v>29</v>
      </c>
      <c r="M31" s="222">
        <v>25</v>
      </c>
      <c r="N31" s="222"/>
      <c r="O31" s="241">
        <f>SUM(G31:N31)</f>
        <v>105</v>
      </c>
    </row>
    <row r="32" spans="1:18" ht="17.25" customHeight="1" x14ac:dyDescent="0.2">
      <c r="A32" s="203">
        <v>17</v>
      </c>
      <c r="B32" s="123" t="s">
        <v>651</v>
      </c>
      <c r="C32" s="123" t="s">
        <v>652</v>
      </c>
      <c r="D32" s="123" t="s">
        <v>297</v>
      </c>
      <c r="E32" s="123" t="s">
        <v>298</v>
      </c>
      <c r="F32" s="123" t="s">
        <v>587</v>
      </c>
      <c r="G32" s="222"/>
      <c r="H32" s="151"/>
      <c r="I32" s="151">
        <v>51</v>
      </c>
      <c r="J32" s="151">
        <v>41</v>
      </c>
      <c r="K32" s="151"/>
      <c r="L32" s="151"/>
      <c r="M32" s="151"/>
      <c r="N32" s="153"/>
      <c r="O32" s="34">
        <f t="shared" ref="O32" si="3">SUM(G32:N32)</f>
        <v>92</v>
      </c>
      <c r="P32" s="11"/>
      <c r="Q32" s="11" t="s">
        <v>10</v>
      </c>
    </row>
    <row r="33" spans="1:18" ht="17.25" customHeight="1" x14ac:dyDescent="0.2">
      <c r="A33" s="203">
        <v>18</v>
      </c>
      <c r="B33" s="123" t="s">
        <v>315</v>
      </c>
      <c r="C33" s="123" t="s">
        <v>81</v>
      </c>
      <c r="D33" s="123" t="s">
        <v>316</v>
      </c>
      <c r="E33" s="123" t="s">
        <v>143</v>
      </c>
      <c r="F33" s="123" t="s">
        <v>61</v>
      </c>
      <c r="G33" s="204">
        <v>26</v>
      </c>
      <c r="H33" s="217">
        <v>33</v>
      </c>
      <c r="I33" s="461">
        <v>28</v>
      </c>
      <c r="J33" s="462"/>
      <c r="K33" s="461"/>
      <c r="L33" s="461"/>
      <c r="M33" s="461"/>
      <c r="N33" s="153"/>
      <c r="O33" s="34">
        <f t="shared" ref="O33:O41" si="4">SUM(G33:N33)</f>
        <v>87</v>
      </c>
      <c r="P33" s="11"/>
      <c r="Q33" s="11"/>
    </row>
    <row r="34" spans="1:18" ht="17.25" customHeight="1" x14ac:dyDescent="0.2">
      <c r="A34" s="203">
        <v>19</v>
      </c>
      <c r="B34" s="399" t="s">
        <v>171</v>
      </c>
      <c r="C34" s="399" t="s">
        <v>122</v>
      </c>
      <c r="D34" s="399" t="s">
        <v>197</v>
      </c>
      <c r="E34" s="399" t="s">
        <v>198</v>
      </c>
      <c r="F34" s="399" t="s">
        <v>37</v>
      </c>
      <c r="G34" s="383"/>
      <c r="H34" s="383"/>
      <c r="I34" s="383"/>
      <c r="J34" s="422"/>
      <c r="K34" s="422">
        <v>28</v>
      </c>
      <c r="L34" s="422">
        <v>31</v>
      </c>
      <c r="M34" s="422">
        <v>25</v>
      </c>
      <c r="N34" s="422"/>
      <c r="O34" s="241">
        <f>SUM(G34:N34)</f>
        <v>84</v>
      </c>
      <c r="P34" s="11"/>
      <c r="Q34" s="11"/>
    </row>
    <row r="35" spans="1:18" ht="17.25" customHeight="1" x14ac:dyDescent="0.2">
      <c r="A35" s="203">
        <v>20</v>
      </c>
      <c r="B35" s="123" t="s">
        <v>171</v>
      </c>
      <c r="C35" s="123" t="s">
        <v>172</v>
      </c>
      <c r="D35" s="123" t="s">
        <v>173</v>
      </c>
      <c r="E35" s="123" t="s">
        <v>313</v>
      </c>
      <c r="F35" s="123" t="s">
        <v>37</v>
      </c>
      <c r="G35" s="150">
        <v>64</v>
      </c>
      <c r="H35" s="457"/>
      <c r="I35" s="155"/>
      <c r="J35" s="155"/>
      <c r="K35" s="155"/>
      <c r="L35" s="155"/>
      <c r="M35" s="155"/>
      <c r="N35" s="154"/>
      <c r="O35" s="34">
        <f t="shared" si="4"/>
        <v>64</v>
      </c>
      <c r="Q35" s="11"/>
    </row>
    <row r="36" spans="1:18" ht="17.25" customHeight="1" x14ac:dyDescent="0.2">
      <c r="A36" s="203">
        <v>21</v>
      </c>
      <c r="B36" s="399" t="s">
        <v>663</v>
      </c>
      <c r="C36" s="399" t="s">
        <v>664</v>
      </c>
      <c r="D36" s="399" t="s">
        <v>444</v>
      </c>
      <c r="E36" s="399" t="s">
        <v>445</v>
      </c>
      <c r="F36" s="399" t="s">
        <v>278</v>
      </c>
      <c r="G36" s="383"/>
      <c r="H36" s="383"/>
      <c r="I36" s="383"/>
      <c r="J36" s="422"/>
      <c r="K36" s="422">
        <v>26</v>
      </c>
      <c r="L36" s="422"/>
      <c r="M36" s="422">
        <v>27</v>
      </c>
      <c r="N36" s="422"/>
      <c r="O36" s="34">
        <f>SUM(G36:N36)</f>
        <v>53</v>
      </c>
      <c r="P36" s="11"/>
      <c r="Q36" s="11"/>
    </row>
    <row r="37" spans="1:18" ht="17.25" customHeight="1" x14ac:dyDescent="0.2">
      <c r="A37" s="203">
        <v>22</v>
      </c>
      <c r="B37" s="123" t="s">
        <v>230</v>
      </c>
      <c r="C37" s="123" t="s">
        <v>231</v>
      </c>
      <c r="D37" s="123" t="s">
        <v>197</v>
      </c>
      <c r="E37" s="123" t="s">
        <v>198</v>
      </c>
      <c r="F37" s="123" t="s">
        <v>37</v>
      </c>
      <c r="G37" s="150">
        <v>28</v>
      </c>
      <c r="H37" s="150">
        <v>25</v>
      </c>
      <c r="I37" s="150"/>
      <c r="J37" s="150"/>
      <c r="K37" s="150"/>
      <c r="L37" s="150"/>
      <c r="M37" s="150"/>
      <c r="N37" s="150"/>
      <c r="O37" s="34">
        <f>SUM(G37:N37)</f>
        <v>53</v>
      </c>
      <c r="P37" s="11"/>
      <c r="Q37" s="11"/>
    </row>
    <row r="38" spans="1:18" ht="17.25" customHeight="1" x14ac:dyDescent="0.2">
      <c r="A38" s="203">
        <v>22</v>
      </c>
      <c r="B38" s="125" t="s">
        <v>514</v>
      </c>
      <c r="C38" s="125" t="s">
        <v>515</v>
      </c>
      <c r="D38" s="125" t="s">
        <v>440</v>
      </c>
      <c r="E38" s="125" t="s">
        <v>441</v>
      </c>
      <c r="F38" s="125" t="s">
        <v>484</v>
      </c>
      <c r="G38" s="223">
        <v>26</v>
      </c>
      <c r="H38" s="222"/>
      <c r="I38" s="222"/>
      <c r="J38" s="222"/>
      <c r="K38" s="222"/>
      <c r="L38" s="222">
        <v>27</v>
      </c>
      <c r="M38" s="222"/>
      <c r="N38" s="222"/>
      <c r="O38" s="241">
        <f>SUM(G38:N38)</f>
        <v>53</v>
      </c>
      <c r="P38" s="18"/>
    </row>
    <row r="39" spans="1:18" ht="17.25" customHeight="1" x14ac:dyDescent="0.2">
      <c r="A39" s="203">
        <v>24</v>
      </c>
      <c r="B39" s="123" t="s">
        <v>169</v>
      </c>
      <c r="C39" s="123" t="s">
        <v>170</v>
      </c>
      <c r="D39" s="123" t="s">
        <v>204</v>
      </c>
      <c r="E39" s="123" t="s">
        <v>205</v>
      </c>
      <c r="F39" s="123" t="s">
        <v>33</v>
      </c>
      <c r="G39" s="150">
        <v>51</v>
      </c>
      <c r="H39" s="233"/>
      <c r="I39" s="151"/>
      <c r="J39" s="155"/>
      <c r="K39" s="151"/>
      <c r="L39" s="151"/>
      <c r="M39" s="151"/>
      <c r="N39" s="153"/>
      <c r="O39" s="34">
        <f>SUM(G39:N39)</f>
        <v>51</v>
      </c>
      <c r="P39" s="18"/>
    </row>
    <row r="40" spans="1:18" ht="17.25" customHeight="1" x14ac:dyDescent="0.2">
      <c r="A40" s="203">
        <v>25</v>
      </c>
      <c r="B40" s="125" t="s">
        <v>171</v>
      </c>
      <c r="C40" s="125" t="s">
        <v>122</v>
      </c>
      <c r="D40" s="125" t="s">
        <v>199</v>
      </c>
      <c r="E40" s="125" t="s">
        <v>200</v>
      </c>
      <c r="F40" s="125" t="s">
        <v>37</v>
      </c>
      <c r="G40" s="223">
        <v>32</v>
      </c>
      <c r="H40" s="223"/>
      <c r="I40" s="223"/>
      <c r="J40" s="223"/>
      <c r="K40" s="223"/>
      <c r="L40" s="223"/>
      <c r="M40" s="223"/>
      <c r="N40" s="222"/>
      <c r="O40" s="241">
        <f t="shared" si="4"/>
        <v>32</v>
      </c>
      <c r="P40" s="18"/>
    </row>
    <row r="41" spans="1:18" ht="17.25" customHeight="1" x14ac:dyDescent="0.2">
      <c r="A41" s="203">
        <v>26</v>
      </c>
      <c r="B41" s="541" t="s">
        <v>689</v>
      </c>
      <c r="C41" s="541" t="s">
        <v>690</v>
      </c>
      <c r="D41" s="541" t="s">
        <v>316</v>
      </c>
      <c r="E41" s="541" t="s">
        <v>143</v>
      </c>
      <c r="F41" s="557" t="s">
        <v>61</v>
      </c>
      <c r="G41" s="151"/>
      <c r="H41" s="151"/>
      <c r="I41" s="151"/>
      <c r="J41" s="151"/>
      <c r="K41" s="151"/>
      <c r="L41" s="151"/>
      <c r="M41" s="151">
        <v>31</v>
      </c>
      <c r="N41" s="153"/>
      <c r="O41" s="34">
        <f t="shared" si="4"/>
        <v>31</v>
      </c>
      <c r="P41" s="18"/>
    </row>
    <row r="42" spans="1:18" ht="17.25" customHeight="1" x14ac:dyDescent="0.15">
      <c r="A42" s="52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18"/>
    </row>
    <row r="43" spans="1:18" ht="17.25" customHeight="1" x14ac:dyDescent="0.15">
      <c r="A43" s="20"/>
      <c r="B43" s="383"/>
      <c r="C43" s="383"/>
      <c r="D43" s="383"/>
      <c r="E43" s="383"/>
      <c r="F43" s="383"/>
      <c r="G43" s="383"/>
      <c r="H43" s="383"/>
      <c r="I43" s="383"/>
      <c r="J43" s="422"/>
      <c r="K43" s="422"/>
      <c r="L43" s="422"/>
      <c r="M43" s="422"/>
      <c r="N43" s="422"/>
      <c r="O43" s="422"/>
      <c r="P43" s="18"/>
    </row>
    <row r="44" spans="1:18" ht="17.25" customHeight="1" thickBot="1" x14ac:dyDescent="0.2">
      <c r="A44" s="322"/>
      <c r="B44" s="267" t="s">
        <v>20</v>
      </c>
      <c r="C44" s="268"/>
      <c r="D44" s="569" t="s">
        <v>13</v>
      </c>
      <c r="E44" s="569"/>
      <c r="F44" s="569"/>
      <c r="G44" s="269"/>
      <c r="H44" s="269"/>
      <c r="I44" s="269"/>
      <c r="J44" s="269"/>
      <c r="K44" s="269"/>
      <c r="L44" s="269"/>
      <c r="M44" s="269"/>
      <c r="N44" s="268"/>
      <c r="O44" s="270"/>
      <c r="P44" s="18"/>
    </row>
    <row r="45" spans="1:18" ht="32" customHeight="1" thickTop="1" thickBot="1" x14ac:dyDescent="0.2">
      <c r="A45" s="262" t="s">
        <v>28</v>
      </c>
      <c r="B45" s="262" t="s">
        <v>4</v>
      </c>
      <c r="C45" s="262" t="s">
        <v>5</v>
      </c>
      <c r="D45" s="262" t="s">
        <v>1</v>
      </c>
      <c r="E45" s="262" t="s">
        <v>2</v>
      </c>
      <c r="F45" s="263" t="s">
        <v>3</v>
      </c>
      <c r="G45" s="264" t="s">
        <v>493</v>
      </c>
      <c r="H45" s="321" t="s">
        <v>592</v>
      </c>
      <c r="I45" s="486" t="s">
        <v>644</v>
      </c>
      <c r="J45" s="321" t="s">
        <v>657</v>
      </c>
      <c r="K45" s="321" t="s">
        <v>660</v>
      </c>
      <c r="L45" s="262" t="s">
        <v>681</v>
      </c>
      <c r="M45" s="262" t="s">
        <v>688</v>
      </c>
      <c r="N45" s="321"/>
      <c r="O45" s="287" t="s">
        <v>9</v>
      </c>
      <c r="R45" s="77"/>
    </row>
    <row r="46" spans="1:18" ht="18" customHeight="1" thickTop="1" x14ac:dyDescent="0.2">
      <c r="A46" s="203">
        <v>1</v>
      </c>
      <c r="B46" s="123" t="s">
        <v>162</v>
      </c>
      <c r="C46" s="123" t="s">
        <v>163</v>
      </c>
      <c r="D46" s="123" t="s">
        <v>164</v>
      </c>
      <c r="E46" s="123" t="s">
        <v>165</v>
      </c>
      <c r="F46" s="123" t="s">
        <v>32</v>
      </c>
      <c r="G46" s="150">
        <v>51</v>
      </c>
      <c r="H46" s="414">
        <v>59</v>
      </c>
      <c r="I46" s="414">
        <v>56</v>
      </c>
      <c r="J46" s="414">
        <v>57</v>
      </c>
      <c r="K46" s="414">
        <v>51</v>
      </c>
      <c r="L46" s="414">
        <v>52</v>
      </c>
      <c r="M46" s="414">
        <v>50</v>
      </c>
      <c r="N46" s="414"/>
      <c r="O46" s="62">
        <f>SUM(G46:N46)-G46-K46-M46</f>
        <v>224</v>
      </c>
      <c r="P46" s="45"/>
      <c r="Q46" s="45"/>
    </row>
    <row r="47" spans="1:18" ht="16.5" customHeight="1" x14ac:dyDescent="0.2">
      <c r="A47" s="203">
        <v>2</v>
      </c>
      <c r="B47" s="123" t="s">
        <v>629</v>
      </c>
      <c r="C47" s="123" t="s">
        <v>630</v>
      </c>
      <c r="D47" s="123" t="s">
        <v>631</v>
      </c>
      <c r="E47" s="123" t="s">
        <v>632</v>
      </c>
      <c r="F47" s="123" t="s">
        <v>628</v>
      </c>
      <c r="G47" s="153"/>
      <c r="H47" s="151">
        <v>50</v>
      </c>
      <c r="I47" s="151">
        <v>51</v>
      </c>
      <c r="J47" s="151"/>
      <c r="K47" s="151">
        <v>60</v>
      </c>
      <c r="L47" s="151"/>
      <c r="M47" s="151">
        <v>54</v>
      </c>
      <c r="N47" s="151"/>
      <c r="O47" s="62">
        <f>SUM(G47:N47)</f>
        <v>215</v>
      </c>
      <c r="P47" s="45"/>
      <c r="Q47" s="45"/>
    </row>
    <row r="48" spans="1:18" ht="16.5" customHeight="1" x14ac:dyDescent="0.2">
      <c r="A48" s="203">
        <v>3</v>
      </c>
      <c r="B48" s="123" t="s">
        <v>633</v>
      </c>
      <c r="C48" s="123" t="s">
        <v>634</v>
      </c>
      <c r="D48" s="123" t="s">
        <v>63</v>
      </c>
      <c r="E48" s="123" t="s">
        <v>635</v>
      </c>
      <c r="F48" s="123" t="s">
        <v>51</v>
      </c>
      <c r="G48" s="153"/>
      <c r="H48" s="151">
        <v>43</v>
      </c>
      <c r="I48" s="151">
        <v>47</v>
      </c>
      <c r="J48" s="151">
        <v>44</v>
      </c>
      <c r="K48" s="151">
        <v>44</v>
      </c>
      <c r="L48" s="151">
        <v>44</v>
      </c>
      <c r="M48" s="151">
        <v>46</v>
      </c>
      <c r="N48" s="151"/>
      <c r="O48" s="62">
        <f>SUM(G48:N48)-H48-J48</f>
        <v>181</v>
      </c>
      <c r="P48" s="45"/>
      <c r="Q48" s="45"/>
    </row>
    <row r="49" spans="1:18" ht="16.5" customHeight="1" x14ac:dyDescent="0.2">
      <c r="A49" s="203">
        <v>4</v>
      </c>
      <c r="B49" s="125" t="s">
        <v>519</v>
      </c>
      <c r="C49" s="125" t="s">
        <v>455</v>
      </c>
      <c r="D49" s="125" t="s">
        <v>383</v>
      </c>
      <c r="E49" s="125" t="s">
        <v>384</v>
      </c>
      <c r="F49" s="125" t="s">
        <v>128</v>
      </c>
      <c r="G49" s="222">
        <v>40</v>
      </c>
      <c r="H49" s="223"/>
      <c r="I49" s="223">
        <v>43</v>
      </c>
      <c r="J49" s="223">
        <v>52</v>
      </c>
      <c r="K49" s="223"/>
      <c r="L49" s="223"/>
      <c r="M49" s="223">
        <v>40</v>
      </c>
      <c r="N49" s="223"/>
      <c r="O49" s="236">
        <f>SUM(G49:N49)</f>
        <v>175</v>
      </c>
      <c r="P49" s="45"/>
      <c r="Q49" s="45"/>
      <c r="R49" s="11" t="s">
        <v>10</v>
      </c>
    </row>
    <row r="50" spans="1:18" ht="16.5" customHeight="1" x14ac:dyDescent="0.2">
      <c r="A50" s="203">
        <v>5</v>
      </c>
      <c r="B50" s="123" t="s">
        <v>236</v>
      </c>
      <c r="C50" s="123" t="s">
        <v>237</v>
      </c>
      <c r="D50" s="123" t="s">
        <v>423</v>
      </c>
      <c r="E50" s="123" t="s">
        <v>424</v>
      </c>
      <c r="F50" s="125" t="s">
        <v>37</v>
      </c>
      <c r="G50" s="222"/>
      <c r="H50" s="223"/>
      <c r="I50" s="223"/>
      <c r="J50" s="223"/>
      <c r="K50" s="223">
        <v>55</v>
      </c>
      <c r="L50" s="223">
        <v>57</v>
      </c>
      <c r="M50" s="223">
        <v>59</v>
      </c>
      <c r="N50" s="223"/>
      <c r="O50" s="62">
        <f>SUM(G50:N50)</f>
        <v>171</v>
      </c>
      <c r="P50" s="45"/>
      <c r="Q50" s="45"/>
    </row>
    <row r="51" spans="1:18" ht="16.5" customHeight="1" x14ac:dyDescent="0.2">
      <c r="A51" s="203">
        <v>6</v>
      </c>
      <c r="B51" s="123" t="s">
        <v>181</v>
      </c>
      <c r="C51" s="123" t="s">
        <v>182</v>
      </c>
      <c r="D51" s="123" t="s">
        <v>183</v>
      </c>
      <c r="E51" s="123" t="s">
        <v>184</v>
      </c>
      <c r="F51" s="123" t="s">
        <v>37</v>
      </c>
      <c r="G51" s="150">
        <v>38</v>
      </c>
      <c r="H51" s="150">
        <v>40</v>
      </c>
      <c r="I51" s="150"/>
      <c r="J51" s="150">
        <v>48</v>
      </c>
      <c r="K51" s="150"/>
      <c r="L51" s="150"/>
      <c r="M51" s="150"/>
      <c r="N51" s="150"/>
      <c r="O51" s="62">
        <f>SUM(G51:N51)</f>
        <v>126</v>
      </c>
      <c r="P51" s="45"/>
      <c r="Q51" s="45"/>
    </row>
    <row r="52" spans="1:18" ht="16.5" customHeight="1" x14ac:dyDescent="0.2">
      <c r="A52" s="203">
        <v>7</v>
      </c>
      <c r="B52" s="123" t="s">
        <v>175</v>
      </c>
      <c r="C52" s="123" t="s">
        <v>141</v>
      </c>
      <c r="D52" s="123" t="s">
        <v>209</v>
      </c>
      <c r="E52" s="123" t="s">
        <v>210</v>
      </c>
      <c r="F52" s="123" t="s">
        <v>37</v>
      </c>
      <c r="G52" s="150">
        <v>36</v>
      </c>
      <c r="H52" s="155">
        <v>37</v>
      </c>
      <c r="I52" s="155"/>
      <c r="J52" s="155"/>
      <c r="K52" s="155"/>
      <c r="L52" s="155">
        <v>41</v>
      </c>
      <c r="M52" s="155"/>
      <c r="N52" s="155"/>
      <c r="O52" s="62">
        <f>SUM(G52:N52)</f>
        <v>114</v>
      </c>
      <c r="P52" s="45"/>
      <c r="Q52" s="45"/>
    </row>
    <row r="53" spans="1:18" ht="16.5" customHeight="1" x14ac:dyDescent="0.2">
      <c r="A53" s="203">
        <v>8</v>
      </c>
      <c r="B53" s="123" t="s">
        <v>236</v>
      </c>
      <c r="C53" s="123" t="s">
        <v>237</v>
      </c>
      <c r="D53" s="123" t="s">
        <v>176</v>
      </c>
      <c r="E53" s="123" t="s">
        <v>203</v>
      </c>
      <c r="F53" s="123" t="s">
        <v>37</v>
      </c>
      <c r="G53" s="150">
        <v>59</v>
      </c>
      <c r="H53" s="160">
        <v>54</v>
      </c>
      <c r="I53" s="160"/>
      <c r="J53" s="160"/>
      <c r="K53" s="160"/>
      <c r="L53" s="160"/>
      <c r="M53" s="160"/>
      <c r="N53" s="160"/>
      <c r="O53" s="62">
        <f t="shared" ref="O53" si="5">SUM(G53:N53)</f>
        <v>113</v>
      </c>
      <c r="P53" s="45"/>
      <c r="Q53" s="45"/>
    </row>
    <row r="54" spans="1:18" ht="16.5" customHeight="1" x14ac:dyDescent="0.2">
      <c r="A54" s="203">
        <v>9</v>
      </c>
      <c r="B54" s="123" t="s">
        <v>119</v>
      </c>
      <c r="C54" s="123" t="s">
        <v>133</v>
      </c>
      <c r="D54" s="123" t="s">
        <v>134</v>
      </c>
      <c r="E54" s="123" t="s">
        <v>135</v>
      </c>
      <c r="F54" s="123" t="s">
        <v>37</v>
      </c>
      <c r="G54" s="150">
        <v>45</v>
      </c>
      <c r="H54" s="407">
        <v>46</v>
      </c>
      <c r="I54" s="407"/>
      <c r="J54" s="407"/>
      <c r="K54" s="407"/>
      <c r="L54" s="407"/>
      <c r="M54" s="407"/>
      <c r="N54" s="407"/>
      <c r="O54" s="62">
        <f>SUM(G54:N54)</f>
        <v>91</v>
      </c>
      <c r="P54" s="45"/>
      <c r="Q54" s="45"/>
    </row>
    <row r="55" spans="1:18" ht="16.5" customHeight="1" x14ac:dyDescent="0.2">
      <c r="A55" s="203">
        <v>10</v>
      </c>
      <c r="B55" s="125" t="s">
        <v>653</v>
      </c>
      <c r="C55" s="125" t="s">
        <v>654</v>
      </c>
      <c r="D55" s="125" t="s">
        <v>371</v>
      </c>
      <c r="E55" s="125" t="s">
        <v>372</v>
      </c>
      <c r="F55" s="125" t="s">
        <v>32</v>
      </c>
      <c r="G55" s="240"/>
      <c r="H55" s="240"/>
      <c r="I55" s="421">
        <v>40</v>
      </c>
      <c r="J55" s="240">
        <v>41</v>
      </c>
      <c r="K55" s="240"/>
      <c r="L55" s="240"/>
      <c r="M55" s="240"/>
      <c r="N55" s="240"/>
      <c r="O55" s="236">
        <f t="shared" ref="O55" si="6">SUM(G55:N55)</f>
        <v>81</v>
      </c>
      <c r="P55" s="45"/>
      <c r="Q55" s="45"/>
    </row>
    <row r="56" spans="1:18" ht="16.5" customHeight="1" x14ac:dyDescent="0.2">
      <c r="A56" s="203">
        <v>11</v>
      </c>
      <c r="B56" s="123" t="s">
        <v>156</v>
      </c>
      <c r="C56" s="123" t="s">
        <v>157</v>
      </c>
      <c r="D56" s="123" t="s">
        <v>206</v>
      </c>
      <c r="E56" s="123" t="s">
        <v>207</v>
      </c>
      <c r="F56" s="123" t="s">
        <v>32</v>
      </c>
      <c r="G56" s="150">
        <v>64</v>
      </c>
      <c r="H56" s="155"/>
      <c r="I56" s="155"/>
      <c r="J56" s="155"/>
      <c r="K56" s="155"/>
      <c r="L56" s="155"/>
      <c r="M56" s="155"/>
      <c r="N56" s="155"/>
      <c r="O56" s="62">
        <f t="shared" ref="O56:O62" si="7">SUM(G56:N56)</f>
        <v>64</v>
      </c>
      <c r="P56" s="45"/>
      <c r="Q56" s="45"/>
    </row>
    <row r="57" spans="1:18" ht="16.5" customHeight="1" x14ac:dyDescent="0.2">
      <c r="A57" s="203">
        <v>12</v>
      </c>
      <c r="B57" s="123" t="s">
        <v>121</v>
      </c>
      <c r="C57" s="123" t="s">
        <v>122</v>
      </c>
      <c r="D57" s="123" t="s">
        <v>176</v>
      </c>
      <c r="E57" s="123" t="s">
        <v>518</v>
      </c>
      <c r="F57" s="123" t="s">
        <v>37</v>
      </c>
      <c r="G57" s="150">
        <v>55</v>
      </c>
      <c r="H57" s="161"/>
      <c r="I57" s="161"/>
      <c r="J57" s="161"/>
      <c r="K57" s="161"/>
      <c r="L57" s="161"/>
      <c r="M57" s="161"/>
      <c r="N57" s="161"/>
      <c r="O57" s="62">
        <f t="shared" si="7"/>
        <v>55</v>
      </c>
      <c r="P57" s="45"/>
      <c r="Q57" s="45"/>
    </row>
    <row r="58" spans="1:18" ht="16.5" customHeight="1" x14ac:dyDescent="0.2">
      <c r="A58" s="203">
        <v>13</v>
      </c>
      <c r="B58" s="125" t="s">
        <v>158</v>
      </c>
      <c r="C58" s="125" t="s">
        <v>159</v>
      </c>
      <c r="D58" s="125" t="s">
        <v>160</v>
      </c>
      <c r="E58" s="125" t="s">
        <v>161</v>
      </c>
      <c r="F58" s="125" t="s">
        <v>32</v>
      </c>
      <c r="G58" s="222">
        <v>48</v>
      </c>
      <c r="H58" s="223"/>
      <c r="I58" s="223"/>
      <c r="J58" s="223"/>
      <c r="K58" s="223"/>
      <c r="L58" s="223"/>
      <c r="M58" s="223"/>
      <c r="N58" s="223"/>
      <c r="O58" s="236">
        <f t="shared" si="7"/>
        <v>48</v>
      </c>
      <c r="P58" s="45"/>
      <c r="Q58" s="45" t="s">
        <v>10</v>
      </c>
    </row>
    <row r="59" spans="1:18" ht="16.5" customHeight="1" x14ac:dyDescent="0.2">
      <c r="A59" s="203">
        <v>13</v>
      </c>
      <c r="B59" s="542" t="s">
        <v>269</v>
      </c>
      <c r="C59" s="542" t="s">
        <v>687</v>
      </c>
      <c r="D59" s="542" t="s">
        <v>427</v>
      </c>
      <c r="E59" s="542" t="s">
        <v>428</v>
      </c>
      <c r="F59" s="545" t="s">
        <v>61</v>
      </c>
      <c r="G59" s="222"/>
      <c r="H59" s="223"/>
      <c r="I59" s="223"/>
      <c r="J59" s="223"/>
      <c r="K59" s="223"/>
      <c r="L59" s="223">
        <v>48</v>
      </c>
      <c r="M59" s="223"/>
      <c r="N59" s="223"/>
      <c r="O59" s="236">
        <f t="shared" si="7"/>
        <v>48</v>
      </c>
      <c r="P59" s="45"/>
      <c r="Q59" s="45"/>
    </row>
    <row r="60" spans="1:18" ht="16.5" customHeight="1" x14ac:dyDescent="0.2">
      <c r="A60" s="203">
        <v>15</v>
      </c>
      <c r="B60" s="399" t="s">
        <v>119</v>
      </c>
      <c r="C60" s="399" t="s">
        <v>133</v>
      </c>
      <c r="D60" s="399" t="s">
        <v>176</v>
      </c>
      <c r="E60" s="399" t="s">
        <v>203</v>
      </c>
      <c r="F60" s="399" t="s">
        <v>37</v>
      </c>
      <c r="G60" s="153"/>
      <c r="H60" s="151"/>
      <c r="I60" s="151"/>
      <c r="J60" s="151"/>
      <c r="K60" s="151">
        <v>47</v>
      </c>
      <c r="L60" s="151"/>
      <c r="M60" s="151"/>
      <c r="N60" s="151"/>
      <c r="O60" s="62">
        <f t="shared" si="7"/>
        <v>47</v>
      </c>
      <c r="P60" s="45"/>
      <c r="Q60" s="45"/>
    </row>
    <row r="61" spans="1:18" ht="16.5" customHeight="1" x14ac:dyDescent="0.2">
      <c r="A61" s="203">
        <v>16</v>
      </c>
      <c r="B61" s="399" t="s">
        <v>228</v>
      </c>
      <c r="C61" s="399" t="s">
        <v>330</v>
      </c>
      <c r="D61" s="399" t="s">
        <v>240</v>
      </c>
      <c r="E61" s="399" t="s">
        <v>331</v>
      </c>
      <c r="F61" s="399" t="s">
        <v>332</v>
      </c>
      <c r="G61" s="153">
        <v>45</v>
      </c>
      <c r="H61" s="151"/>
      <c r="I61" s="151"/>
      <c r="J61" s="151"/>
      <c r="K61" s="151"/>
      <c r="L61" s="151"/>
      <c r="M61" s="151"/>
      <c r="N61" s="151"/>
      <c r="O61" s="62">
        <f t="shared" si="7"/>
        <v>45</v>
      </c>
      <c r="P61" s="45"/>
      <c r="Q61" s="45"/>
    </row>
    <row r="62" spans="1:18" ht="17" customHeight="1" x14ac:dyDescent="0.2">
      <c r="A62" s="439">
        <v>17</v>
      </c>
      <c r="B62" s="551" t="s">
        <v>691</v>
      </c>
      <c r="C62" s="551" t="s">
        <v>692</v>
      </c>
      <c r="D62" s="551" t="s">
        <v>187</v>
      </c>
      <c r="E62" s="551" t="s">
        <v>188</v>
      </c>
      <c r="F62" s="558" t="s">
        <v>32</v>
      </c>
      <c r="G62" s="240"/>
      <c r="H62" s="240"/>
      <c r="I62" s="240"/>
      <c r="J62" s="240"/>
      <c r="K62" s="240"/>
      <c r="L62" s="240"/>
      <c r="M62" s="240">
        <v>43</v>
      </c>
      <c r="N62" s="240"/>
      <c r="O62" s="236">
        <f t="shared" si="7"/>
        <v>43</v>
      </c>
      <c r="P62" s="45"/>
      <c r="Q62" s="45"/>
    </row>
    <row r="63" spans="1:18" ht="16.5" customHeight="1" x14ac:dyDescent="0.15">
      <c r="A63" s="52"/>
      <c r="B63" s="383"/>
      <c r="C63" s="383"/>
      <c r="D63" s="383"/>
      <c r="E63" s="383"/>
      <c r="F63" s="383"/>
      <c r="G63" s="383"/>
      <c r="H63" s="383"/>
      <c r="I63" s="383"/>
      <c r="J63" s="383"/>
      <c r="K63" s="383"/>
      <c r="L63" s="383"/>
      <c r="M63" s="383"/>
      <c r="N63" s="383"/>
      <c r="O63" s="383"/>
      <c r="P63" s="45"/>
      <c r="Q63" s="103"/>
      <c r="R63" s="21"/>
    </row>
    <row r="64" spans="1:18" ht="16.5" customHeight="1" thickBot="1" x14ac:dyDescent="0.2">
      <c r="A64" s="322"/>
      <c r="B64" s="267" t="s">
        <v>193</v>
      </c>
      <c r="C64" s="268"/>
      <c r="D64" s="569" t="s">
        <v>13</v>
      </c>
      <c r="E64" s="569"/>
      <c r="F64" s="569"/>
      <c r="G64" s="269"/>
      <c r="H64" s="452"/>
      <c r="I64" s="452"/>
      <c r="J64" s="452"/>
      <c r="K64" s="452"/>
      <c r="L64" s="452"/>
      <c r="M64" s="452"/>
      <c r="N64" s="453"/>
      <c r="O64" s="270"/>
    </row>
    <row r="65" spans="1:23" ht="32" customHeight="1" thickTop="1" thickBot="1" x14ac:dyDescent="0.2">
      <c r="A65" s="262" t="s">
        <v>28</v>
      </c>
      <c r="B65" s="262" t="s">
        <v>4</v>
      </c>
      <c r="C65" s="262" t="s">
        <v>5</v>
      </c>
      <c r="D65" s="262" t="s">
        <v>1</v>
      </c>
      <c r="E65" s="262" t="s">
        <v>2</v>
      </c>
      <c r="F65" s="263" t="s">
        <v>3</v>
      </c>
      <c r="G65" s="264" t="s">
        <v>493</v>
      </c>
      <c r="H65" s="262" t="s">
        <v>592</v>
      </c>
      <c r="I65" s="486" t="s">
        <v>644</v>
      </c>
      <c r="J65" s="262" t="s">
        <v>657</v>
      </c>
      <c r="K65" s="262" t="s">
        <v>660</v>
      </c>
      <c r="L65" s="262" t="s">
        <v>681</v>
      </c>
      <c r="M65" s="262" t="s">
        <v>688</v>
      </c>
      <c r="N65" s="321"/>
      <c r="O65" s="287" t="s">
        <v>9</v>
      </c>
    </row>
    <row r="66" spans="1:23" ht="17.25" customHeight="1" thickTop="1" x14ac:dyDescent="0.2">
      <c r="A66" s="319">
        <v>1</v>
      </c>
      <c r="B66" s="559" t="s">
        <v>626</v>
      </c>
      <c r="C66" s="559" t="s">
        <v>627</v>
      </c>
      <c r="D66" s="559" t="s">
        <v>501</v>
      </c>
      <c r="E66" s="559" t="s">
        <v>502</v>
      </c>
      <c r="F66" s="559" t="s">
        <v>628</v>
      </c>
      <c r="G66" s="181"/>
      <c r="H66" s="560">
        <v>59</v>
      </c>
      <c r="I66" s="560">
        <v>56</v>
      </c>
      <c r="J66" s="560"/>
      <c r="K66" s="560">
        <v>60</v>
      </c>
      <c r="L66" s="560"/>
      <c r="M66" s="440">
        <v>58</v>
      </c>
      <c r="N66" s="440"/>
      <c r="O66" s="62">
        <f>SUM(G66:N66)</f>
        <v>233</v>
      </c>
      <c r="W66" s="11" t="s">
        <v>10</v>
      </c>
    </row>
    <row r="67" spans="1:23" ht="17.25" customHeight="1" x14ac:dyDescent="0.2">
      <c r="A67" s="203">
        <v>2</v>
      </c>
      <c r="B67" s="190" t="s">
        <v>338</v>
      </c>
      <c r="C67" s="197" t="s">
        <v>96</v>
      </c>
      <c r="D67" s="197" t="s">
        <v>126</v>
      </c>
      <c r="E67" s="197" t="s">
        <v>127</v>
      </c>
      <c r="F67" s="441" t="s">
        <v>61</v>
      </c>
      <c r="G67" s="222">
        <v>64</v>
      </c>
      <c r="H67" s="440"/>
      <c r="I67" s="440"/>
      <c r="J67" s="440">
        <v>48</v>
      </c>
      <c r="K67" s="440">
        <v>51</v>
      </c>
      <c r="L67" s="440">
        <v>52</v>
      </c>
      <c r="M67" s="440">
        <v>49</v>
      </c>
      <c r="N67" s="440"/>
      <c r="O67" s="236">
        <f>SUM(G67:N67)-J67</f>
        <v>216</v>
      </c>
    </row>
    <row r="68" spans="1:23" ht="17.25" customHeight="1" x14ac:dyDescent="0.2">
      <c r="A68" s="203">
        <v>3</v>
      </c>
      <c r="B68" s="399" t="s">
        <v>277</v>
      </c>
      <c r="C68" s="399" t="s">
        <v>239</v>
      </c>
      <c r="D68" s="399" t="s">
        <v>240</v>
      </c>
      <c r="E68" s="399" t="s">
        <v>241</v>
      </c>
      <c r="F68" s="399" t="s">
        <v>128</v>
      </c>
      <c r="G68" s="153">
        <v>51</v>
      </c>
      <c r="H68" s="186">
        <v>54</v>
      </c>
      <c r="I68" s="186">
        <v>51</v>
      </c>
      <c r="J68" s="186">
        <v>57</v>
      </c>
      <c r="K68" s="186">
        <v>47</v>
      </c>
      <c r="L68" s="186">
        <v>48</v>
      </c>
      <c r="M68" s="186">
        <v>45</v>
      </c>
      <c r="N68" s="186"/>
      <c r="O68" s="188">
        <f>SUM(G68:N68)-K68-L68-M68</f>
        <v>213</v>
      </c>
    </row>
    <row r="69" spans="1:23" ht="17.25" customHeight="1" x14ac:dyDescent="0.2">
      <c r="A69" s="203">
        <v>4</v>
      </c>
      <c r="B69" s="399" t="s">
        <v>129</v>
      </c>
      <c r="C69" s="399" t="s">
        <v>130</v>
      </c>
      <c r="D69" s="399" t="s">
        <v>131</v>
      </c>
      <c r="E69" s="399" t="s">
        <v>132</v>
      </c>
      <c r="F69" s="399" t="s">
        <v>275</v>
      </c>
      <c r="G69" s="153">
        <v>59</v>
      </c>
      <c r="H69" s="156">
        <v>46</v>
      </c>
      <c r="I69" s="156">
        <v>43</v>
      </c>
      <c r="J69" s="156">
        <v>52</v>
      </c>
      <c r="K69" s="156"/>
      <c r="L69" s="156"/>
      <c r="M69" s="156"/>
      <c r="N69" s="156"/>
      <c r="O69" s="62">
        <f t="shared" ref="O69" si="8">SUM(G69:N69)</f>
        <v>200</v>
      </c>
    </row>
    <row r="70" spans="1:23" ht="18" customHeight="1" x14ac:dyDescent="0.2">
      <c r="A70" s="203">
        <v>5</v>
      </c>
      <c r="B70" s="399" t="s">
        <v>336</v>
      </c>
      <c r="C70" s="399" t="s">
        <v>337</v>
      </c>
      <c r="D70" s="123" t="s">
        <v>134</v>
      </c>
      <c r="E70" s="123" t="s">
        <v>135</v>
      </c>
      <c r="F70" s="123" t="s">
        <v>37</v>
      </c>
      <c r="G70" s="153"/>
      <c r="H70" s="467"/>
      <c r="I70" s="467"/>
      <c r="J70" s="467"/>
      <c r="K70" s="467">
        <v>55</v>
      </c>
      <c r="L70" s="467">
        <v>57</v>
      </c>
      <c r="M70" s="467">
        <v>53</v>
      </c>
      <c r="N70" s="467"/>
      <c r="O70" s="62">
        <f t="shared" ref="O70:O78" si="9">SUM(G70:N70)</f>
        <v>165</v>
      </c>
      <c r="P70" s="19"/>
      <c r="Q70" t="s">
        <v>10</v>
      </c>
    </row>
    <row r="71" spans="1:23" ht="18" customHeight="1" x14ac:dyDescent="0.2">
      <c r="A71" s="203">
        <v>6</v>
      </c>
      <c r="B71" s="399" t="s">
        <v>347</v>
      </c>
      <c r="C71" s="399" t="s">
        <v>264</v>
      </c>
      <c r="D71" s="399" t="s">
        <v>73</v>
      </c>
      <c r="E71" s="399" t="s">
        <v>265</v>
      </c>
      <c r="F71" s="399" t="s">
        <v>51</v>
      </c>
      <c r="G71" s="153">
        <v>55</v>
      </c>
      <c r="H71" s="438">
        <v>43</v>
      </c>
      <c r="I71" s="438">
        <v>47</v>
      </c>
      <c r="J71" s="438"/>
      <c r="K71" s="438"/>
      <c r="L71" s="438"/>
      <c r="M71" s="438"/>
      <c r="N71" s="438"/>
      <c r="O71" s="62">
        <f t="shared" si="9"/>
        <v>145</v>
      </c>
    </row>
    <row r="72" spans="1:23" ht="18" customHeight="1" x14ac:dyDescent="0.2">
      <c r="A72" s="203">
        <v>7</v>
      </c>
      <c r="B72" s="399" t="s">
        <v>129</v>
      </c>
      <c r="C72" s="399" t="s">
        <v>130</v>
      </c>
      <c r="D72" s="399" t="s">
        <v>394</v>
      </c>
      <c r="E72" s="399" t="s">
        <v>395</v>
      </c>
      <c r="F72" s="172" t="s">
        <v>672</v>
      </c>
      <c r="G72" s="153"/>
      <c r="H72" s="467"/>
      <c r="I72" s="467"/>
      <c r="J72" s="467"/>
      <c r="K72" s="467">
        <v>44</v>
      </c>
      <c r="L72" s="467">
        <v>44</v>
      </c>
      <c r="M72" s="467">
        <v>42</v>
      </c>
      <c r="N72" s="467"/>
      <c r="O72" s="62">
        <f t="shared" si="9"/>
        <v>130</v>
      </c>
    </row>
    <row r="73" spans="1:23" ht="16.5" customHeight="1" x14ac:dyDescent="0.2">
      <c r="A73" s="203">
        <v>8</v>
      </c>
      <c r="B73" s="399" t="s">
        <v>83</v>
      </c>
      <c r="C73" s="399" t="s">
        <v>526</v>
      </c>
      <c r="D73" s="399" t="s">
        <v>416</v>
      </c>
      <c r="E73" s="399" t="s">
        <v>417</v>
      </c>
      <c r="F73" s="399" t="s">
        <v>275</v>
      </c>
      <c r="G73" s="153"/>
      <c r="H73" s="467"/>
      <c r="I73" s="467"/>
      <c r="J73" s="467"/>
      <c r="K73" s="467">
        <v>38</v>
      </c>
      <c r="L73" s="467">
        <v>41</v>
      </c>
      <c r="M73" s="467">
        <v>39</v>
      </c>
      <c r="N73" s="467"/>
      <c r="O73" s="62">
        <f t="shared" si="9"/>
        <v>118</v>
      </c>
    </row>
    <row r="74" spans="1:23" ht="19.5" customHeight="1" x14ac:dyDescent="0.2">
      <c r="A74" s="203">
        <v>9</v>
      </c>
      <c r="B74" s="399" t="s">
        <v>281</v>
      </c>
      <c r="C74" s="399" t="s">
        <v>348</v>
      </c>
      <c r="D74" s="399" t="s">
        <v>396</v>
      </c>
      <c r="E74" s="399" t="s">
        <v>397</v>
      </c>
      <c r="F74" s="399" t="s">
        <v>37</v>
      </c>
      <c r="G74" s="153"/>
      <c r="H74" s="467"/>
      <c r="I74" s="467"/>
      <c r="J74" s="467"/>
      <c r="K74" s="467">
        <v>41</v>
      </c>
      <c r="L74" s="467">
        <v>38</v>
      </c>
      <c r="M74" s="467">
        <v>36</v>
      </c>
      <c r="N74" s="467"/>
      <c r="O74" s="62">
        <f t="shared" si="9"/>
        <v>115</v>
      </c>
    </row>
    <row r="75" spans="1:23" ht="19.5" customHeight="1" x14ac:dyDescent="0.2">
      <c r="A75" s="203">
        <v>10</v>
      </c>
      <c r="B75" s="399" t="s">
        <v>336</v>
      </c>
      <c r="C75" s="399" t="s">
        <v>337</v>
      </c>
      <c r="D75" s="399" t="s">
        <v>214</v>
      </c>
      <c r="E75" s="399" t="s">
        <v>215</v>
      </c>
      <c r="F75" s="399" t="s">
        <v>37</v>
      </c>
      <c r="G75" s="153">
        <v>59</v>
      </c>
      <c r="H75" s="438">
        <v>50</v>
      </c>
      <c r="I75" s="438"/>
      <c r="J75" s="438"/>
      <c r="K75" s="438"/>
      <c r="L75" s="438"/>
      <c r="M75" s="438"/>
      <c r="N75" s="438"/>
      <c r="O75" s="62">
        <f t="shared" si="9"/>
        <v>109</v>
      </c>
    </row>
    <row r="76" spans="1:23" ht="19.5" customHeight="1" x14ac:dyDescent="0.2">
      <c r="A76" s="203">
        <v>10</v>
      </c>
      <c r="B76" s="399" t="s">
        <v>281</v>
      </c>
      <c r="C76" s="399" t="s">
        <v>348</v>
      </c>
      <c r="D76" s="399" t="s">
        <v>221</v>
      </c>
      <c r="E76" s="399" t="s">
        <v>222</v>
      </c>
      <c r="F76" s="399" t="s">
        <v>37</v>
      </c>
      <c r="G76" s="153">
        <v>64</v>
      </c>
      <c r="H76" s="150">
        <v>40</v>
      </c>
      <c r="I76" s="150"/>
      <c r="J76" s="150"/>
      <c r="K76" s="150"/>
      <c r="L76" s="150"/>
      <c r="M76" s="150"/>
      <c r="N76" s="150"/>
      <c r="O76" s="62">
        <f t="shared" si="9"/>
        <v>104</v>
      </c>
    </row>
    <row r="77" spans="1:23" ht="19.5" customHeight="1" x14ac:dyDescent="0.15">
      <c r="A77" s="203">
        <v>12</v>
      </c>
      <c r="B77" s="384" t="s">
        <v>624</v>
      </c>
      <c r="C77" s="384" t="s">
        <v>625</v>
      </c>
      <c r="D77" s="384" t="s">
        <v>386</v>
      </c>
      <c r="E77" s="384" t="s">
        <v>387</v>
      </c>
      <c r="F77" s="384" t="s">
        <v>37</v>
      </c>
      <c r="G77" s="383"/>
      <c r="H77" s="153">
        <v>37</v>
      </c>
      <c r="I77" s="153">
        <v>40</v>
      </c>
      <c r="J77" s="153"/>
      <c r="K77" s="153"/>
      <c r="L77" s="153"/>
      <c r="M77" s="153"/>
      <c r="N77" s="153"/>
      <c r="O77" s="62">
        <f t="shared" si="9"/>
        <v>77</v>
      </c>
    </row>
    <row r="78" spans="1:23" ht="19.5" customHeight="1" x14ac:dyDescent="0.2">
      <c r="A78" s="203">
        <v>13</v>
      </c>
      <c r="B78" s="399" t="s">
        <v>83</v>
      </c>
      <c r="C78" s="399" t="s">
        <v>526</v>
      </c>
      <c r="D78" s="399" t="s">
        <v>398</v>
      </c>
      <c r="E78" s="399" t="s">
        <v>399</v>
      </c>
      <c r="F78" s="399" t="s">
        <v>275</v>
      </c>
      <c r="G78" s="153">
        <v>59</v>
      </c>
      <c r="H78" s="467"/>
      <c r="I78" s="467"/>
      <c r="J78" s="467"/>
      <c r="K78" s="467"/>
      <c r="L78" s="467"/>
      <c r="M78" s="467"/>
      <c r="N78" s="467"/>
      <c r="O78" s="62">
        <f t="shared" si="9"/>
        <v>59</v>
      </c>
    </row>
    <row r="79" spans="1:23" ht="19.5" customHeight="1" x14ac:dyDescent="0.15">
      <c r="A79" s="203"/>
      <c r="B79" s="383"/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383"/>
      <c r="O79" s="383"/>
    </row>
    <row r="80" spans="1:23" ht="18" customHeight="1" x14ac:dyDescent="0.15">
      <c r="A80" s="20"/>
      <c r="B80" s="383"/>
      <c r="C80" s="383"/>
      <c r="D80" s="383"/>
      <c r="E80" s="383"/>
      <c r="F80" s="383"/>
      <c r="G80" s="383"/>
      <c r="H80" s="383"/>
      <c r="I80" s="383"/>
      <c r="J80" s="383"/>
      <c r="K80" s="383"/>
      <c r="L80" s="383"/>
      <c r="M80" s="383"/>
      <c r="N80" s="383"/>
      <c r="O80" s="383"/>
    </row>
    <row r="81" spans="1:20" ht="20.25" customHeight="1" thickBot="1" x14ac:dyDescent="0.2">
      <c r="A81" s="323"/>
      <c r="B81" s="324" t="s">
        <v>194</v>
      </c>
      <c r="C81" s="325"/>
      <c r="D81" s="571" t="s">
        <v>13</v>
      </c>
      <c r="E81" s="571"/>
      <c r="F81" s="571"/>
      <c r="G81" s="326"/>
      <c r="H81" s="327"/>
      <c r="I81" s="328"/>
      <c r="J81" s="328"/>
      <c r="K81" s="328"/>
      <c r="L81" s="328"/>
      <c r="M81" s="328"/>
      <c r="N81" s="328"/>
      <c r="O81" s="329"/>
    </row>
    <row r="82" spans="1:20" ht="28.5" customHeight="1" thickTop="1" thickBot="1" x14ac:dyDescent="0.2">
      <c r="A82" s="261" t="s">
        <v>28</v>
      </c>
      <c r="B82" s="286"/>
      <c r="C82" s="262"/>
      <c r="D82" s="262" t="s">
        <v>1</v>
      </c>
      <c r="E82" s="262" t="s">
        <v>2</v>
      </c>
      <c r="F82" s="263" t="s">
        <v>3</v>
      </c>
      <c r="G82" s="264" t="s">
        <v>493</v>
      </c>
      <c r="H82" s="321" t="s">
        <v>592</v>
      </c>
      <c r="I82" s="486" t="s">
        <v>644</v>
      </c>
      <c r="J82" s="321" t="s">
        <v>657</v>
      </c>
      <c r="K82" s="262" t="s">
        <v>660</v>
      </c>
      <c r="L82" s="262" t="s">
        <v>681</v>
      </c>
      <c r="M82" s="262" t="s">
        <v>688</v>
      </c>
      <c r="N82" s="262"/>
      <c r="O82" s="265" t="s">
        <v>9</v>
      </c>
    </row>
    <row r="83" spans="1:20" ht="19.5" customHeight="1" thickTop="1" x14ac:dyDescent="0.2">
      <c r="A83" s="284">
        <v>1</v>
      </c>
      <c r="B83" s="285"/>
      <c r="C83" s="285"/>
      <c r="D83" s="123" t="s">
        <v>442</v>
      </c>
      <c r="E83" s="123" t="s">
        <v>459</v>
      </c>
      <c r="F83" s="123" t="s">
        <v>302</v>
      </c>
      <c r="G83" s="150">
        <v>59</v>
      </c>
      <c r="H83" s="455">
        <v>50</v>
      </c>
      <c r="I83" s="455">
        <v>56</v>
      </c>
      <c r="J83" s="455">
        <v>52</v>
      </c>
      <c r="K83" s="455">
        <v>60</v>
      </c>
      <c r="L83" s="455">
        <v>57</v>
      </c>
      <c r="M83" s="455">
        <v>58</v>
      </c>
      <c r="N83" s="455"/>
      <c r="O83" s="34">
        <f>SUM(G83:N83)-H83-J83-I83</f>
        <v>234</v>
      </c>
    </row>
    <row r="84" spans="1:20" ht="17.25" customHeight="1" x14ac:dyDescent="0.2">
      <c r="A84" s="129">
        <v>2</v>
      </c>
      <c r="B84" s="71"/>
      <c r="C84" s="71"/>
      <c r="D84" s="187" t="s">
        <v>195</v>
      </c>
      <c r="E84" s="187" t="s">
        <v>196</v>
      </c>
      <c r="F84" s="187" t="s">
        <v>302</v>
      </c>
      <c r="G84" s="181">
        <v>64</v>
      </c>
      <c r="H84" s="473">
        <v>54</v>
      </c>
      <c r="I84" s="473">
        <v>47</v>
      </c>
      <c r="J84" s="473">
        <v>57</v>
      </c>
      <c r="K84" s="473"/>
      <c r="L84" s="473"/>
      <c r="M84" s="473"/>
      <c r="N84" s="473"/>
      <c r="O84" s="138">
        <f>SUM(G84:N84)</f>
        <v>222</v>
      </c>
      <c r="T84" t="s">
        <v>10</v>
      </c>
    </row>
    <row r="85" spans="1:20" ht="19" customHeight="1" x14ac:dyDescent="0.2">
      <c r="A85" s="129">
        <v>3</v>
      </c>
      <c r="B85" s="72"/>
      <c r="C85" s="72"/>
      <c r="D85" s="123" t="s">
        <v>454</v>
      </c>
      <c r="E85" s="123" t="s">
        <v>455</v>
      </c>
      <c r="F85" s="123" t="s">
        <v>128</v>
      </c>
      <c r="G85" s="150">
        <v>51</v>
      </c>
      <c r="H85" s="415">
        <v>46</v>
      </c>
      <c r="I85" s="415">
        <v>43</v>
      </c>
      <c r="J85" s="415">
        <v>44</v>
      </c>
      <c r="K85" s="415">
        <v>51</v>
      </c>
      <c r="L85" s="415">
        <v>52</v>
      </c>
      <c r="M85" s="415">
        <v>53</v>
      </c>
      <c r="N85" s="156"/>
      <c r="O85" s="34">
        <f>SUM(G85:N85)-I85-J85-H85</f>
        <v>207</v>
      </c>
    </row>
    <row r="86" spans="1:20" ht="20.25" customHeight="1" x14ac:dyDescent="0.2">
      <c r="A86" s="284">
        <v>4</v>
      </c>
      <c r="B86" s="72"/>
      <c r="C86" s="72"/>
      <c r="D86" s="123" t="s">
        <v>288</v>
      </c>
      <c r="E86" s="123" t="s">
        <v>289</v>
      </c>
      <c r="F86" s="123" t="s">
        <v>302</v>
      </c>
      <c r="G86" s="150">
        <v>48</v>
      </c>
      <c r="H86" s="156">
        <v>40</v>
      </c>
      <c r="I86" s="156">
        <v>51</v>
      </c>
      <c r="J86" s="156">
        <v>48</v>
      </c>
      <c r="K86" s="156">
        <v>55</v>
      </c>
      <c r="L86" s="156">
        <v>44</v>
      </c>
      <c r="M86" s="156">
        <v>49</v>
      </c>
      <c r="N86" s="156"/>
      <c r="O86" s="34">
        <f>SUM(G86:N86)-H86-L86-G86</f>
        <v>203</v>
      </c>
    </row>
    <row r="87" spans="1:20" ht="18" customHeight="1" x14ac:dyDescent="0.2">
      <c r="A87" s="129">
        <v>5</v>
      </c>
      <c r="B87" s="72"/>
      <c r="C87" s="72"/>
      <c r="D87" s="123" t="s">
        <v>460</v>
      </c>
      <c r="E87" s="123" t="s">
        <v>461</v>
      </c>
      <c r="F87" s="123" t="s">
        <v>33</v>
      </c>
      <c r="G87" s="150">
        <v>45</v>
      </c>
      <c r="H87" s="165"/>
      <c r="I87" s="165">
        <v>40</v>
      </c>
      <c r="J87" s="165"/>
      <c r="K87" s="165"/>
      <c r="L87" s="165">
        <v>48</v>
      </c>
      <c r="M87" s="165">
        <v>45</v>
      </c>
      <c r="N87" s="165"/>
      <c r="O87" s="34">
        <f t="shared" ref="O87" si="10">SUM(G87:N87)</f>
        <v>178</v>
      </c>
    </row>
    <row r="88" spans="1:20" ht="18.75" customHeight="1" x14ac:dyDescent="0.2">
      <c r="A88" s="129">
        <v>6</v>
      </c>
      <c r="B88" s="71"/>
      <c r="C88" s="71"/>
      <c r="D88" s="123" t="s">
        <v>457</v>
      </c>
      <c r="E88" s="123" t="s">
        <v>458</v>
      </c>
      <c r="F88" s="123" t="s">
        <v>37</v>
      </c>
      <c r="G88" s="150">
        <v>42</v>
      </c>
      <c r="H88" s="455">
        <v>43</v>
      </c>
      <c r="I88" s="455">
        <v>30</v>
      </c>
      <c r="J88" s="455"/>
      <c r="K88" s="455">
        <v>47</v>
      </c>
      <c r="L88" s="455">
        <v>38</v>
      </c>
      <c r="M88" s="455">
        <v>36</v>
      </c>
      <c r="N88" s="438"/>
      <c r="O88" s="34">
        <f>SUM(G88:N88)-I88-M88</f>
        <v>170</v>
      </c>
    </row>
    <row r="89" spans="1:20" ht="18.75" customHeight="1" x14ac:dyDescent="0.2">
      <c r="A89" s="284">
        <v>7</v>
      </c>
      <c r="B89" s="68"/>
      <c r="C89" s="68"/>
      <c r="D89" s="123" t="s">
        <v>467</v>
      </c>
      <c r="E89" s="123" t="s">
        <v>468</v>
      </c>
      <c r="F89" s="123" t="s">
        <v>61</v>
      </c>
      <c r="G89" s="150">
        <v>36</v>
      </c>
      <c r="H89" s="156">
        <v>37</v>
      </c>
      <c r="I89" s="156">
        <v>34</v>
      </c>
      <c r="J89" s="156">
        <v>41</v>
      </c>
      <c r="K89" s="156">
        <v>41</v>
      </c>
      <c r="L89" s="156">
        <v>41</v>
      </c>
      <c r="M89" s="156">
        <v>32</v>
      </c>
      <c r="N89" s="156"/>
      <c r="O89" s="34">
        <f>SUM(G89:N89)-I89-G89-M89</f>
        <v>160</v>
      </c>
    </row>
    <row r="90" spans="1:20" ht="17" customHeight="1" x14ac:dyDescent="0.2">
      <c r="A90" s="129">
        <v>8</v>
      </c>
      <c r="B90" s="68"/>
      <c r="C90" s="68"/>
      <c r="D90" s="123" t="s">
        <v>142</v>
      </c>
      <c r="E90" s="123" t="s">
        <v>456</v>
      </c>
      <c r="F90" s="123" t="s">
        <v>37</v>
      </c>
      <c r="G90" s="150">
        <v>55</v>
      </c>
      <c r="H90" s="215">
        <v>59</v>
      </c>
      <c r="I90" s="215">
        <v>37</v>
      </c>
      <c r="J90" s="215"/>
      <c r="K90" s="215"/>
      <c r="L90" s="215"/>
      <c r="M90" s="215"/>
      <c r="N90" s="215"/>
      <c r="O90" s="34">
        <f>SUM(G90:N90)</f>
        <v>151</v>
      </c>
    </row>
    <row r="91" spans="1:20" ht="18.75" customHeight="1" x14ac:dyDescent="0.2">
      <c r="A91" s="129">
        <v>8</v>
      </c>
      <c r="B91" s="68"/>
      <c r="C91" s="68"/>
      <c r="D91" s="123" t="s">
        <v>416</v>
      </c>
      <c r="E91" s="123" t="s">
        <v>465</v>
      </c>
      <c r="F91" s="123" t="s">
        <v>589</v>
      </c>
      <c r="G91" s="150">
        <v>40</v>
      </c>
      <c r="H91" s="156">
        <v>25</v>
      </c>
      <c r="I91" s="156">
        <v>28</v>
      </c>
      <c r="J91" s="156">
        <v>38</v>
      </c>
      <c r="K91" s="156">
        <v>38</v>
      </c>
      <c r="L91" s="156">
        <v>35</v>
      </c>
      <c r="M91" s="156">
        <v>30</v>
      </c>
      <c r="N91" s="156"/>
      <c r="O91" s="34">
        <f>SUM(G91:N91)-H91-I91-M91</f>
        <v>151</v>
      </c>
    </row>
    <row r="92" spans="1:20" ht="19" customHeight="1" x14ac:dyDescent="0.2">
      <c r="A92" s="284">
        <v>10</v>
      </c>
      <c r="B92" s="68"/>
      <c r="C92" s="68"/>
      <c r="D92" s="123" t="s">
        <v>202</v>
      </c>
      <c r="E92" s="123" t="s">
        <v>203</v>
      </c>
      <c r="F92" s="123" t="s">
        <v>37</v>
      </c>
      <c r="G92" s="150">
        <v>30</v>
      </c>
      <c r="H92" s="156">
        <v>33</v>
      </c>
      <c r="I92" s="156">
        <v>32</v>
      </c>
      <c r="J92" s="156"/>
      <c r="K92" s="156">
        <v>34</v>
      </c>
      <c r="L92" s="156">
        <v>35</v>
      </c>
      <c r="M92" s="156">
        <v>39</v>
      </c>
      <c r="N92" s="156"/>
      <c r="O92" s="34">
        <f>SUM(G92:N92)-G92-I92</f>
        <v>141</v>
      </c>
    </row>
    <row r="93" spans="1:20" ht="17.25" customHeight="1" x14ac:dyDescent="0.2">
      <c r="A93" s="129">
        <v>11</v>
      </c>
      <c r="B93" s="68"/>
      <c r="C93" s="68"/>
      <c r="D93" s="123" t="s">
        <v>469</v>
      </c>
      <c r="E93" s="123" t="s">
        <v>470</v>
      </c>
      <c r="F93" s="123" t="s">
        <v>37</v>
      </c>
      <c r="G93" s="180">
        <v>32</v>
      </c>
      <c r="H93" s="156">
        <v>31</v>
      </c>
      <c r="I93" s="156">
        <v>26</v>
      </c>
      <c r="J93" s="156"/>
      <c r="K93" s="156">
        <v>36</v>
      </c>
      <c r="L93" s="156"/>
      <c r="M93" s="156"/>
      <c r="N93" s="156"/>
      <c r="O93" s="34">
        <f>SUM(G93:N93)</f>
        <v>125</v>
      </c>
    </row>
    <row r="94" spans="1:20" ht="17.25" customHeight="1" x14ac:dyDescent="0.2">
      <c r="A94" s="129">
        <v>11</v>
      </c>
      <c r="B94" s="68"/>
      <c r="C94" s="68"/>
      <c r="D94" s="123" t="s">
        <v>421</v>
      </c>
      <c r="E94" s="123" t="s">
        <v>464</v>
      </c>
      <c r="F94" s="123" t="s">
        <v>587</v>
      </c>
      <c r="G94" s="150">
        <v>24</v>
      </c>
      <c r="H94" s="156">
        <v>29</v>
      </c>
      <c r="I94" s="156">
        <v>22</v>
      </c>
      <c r="J94" s="156">
        <v>33</v>
      </c>
      <c r="K94" s="156">
        <v>32</v>
      </c>
      <c r="L94" s="156">
        <v>31</v>
      </c>
      <c r="M94" s="156">
        <v>28</v>
      </c>
      <c r="N94" s="156"/>
      <c r="O94" s="34">
        <f>SUM(G94:N94)-I94-G94-M94</f>
        <v>125</v>
      </c>
    </row>
    <row r="95" spans="1:20" ht="18.75" customHeight="1" x14ac:dyDescent="0.2">
      <c r="A95" s="284">
        <v>13</v>
      </c>
      <c r="B95" s="68"/>
      <c r="C95" s="68"/>
      <c r="D95" s="123" t="s">
        <v>462</v>
      </c>
      <c r="E95" s="123" t="s">
        <v>463</v>
      </c>
      <c r="F95" s="123" t="s">
        <v>128</v>
      </c>
      <c r="G95" s="150">
        <v>23</v>
      </c>
      <c r="H95" s="150">
        <v>29</v>
      </c>
      <c r="I95" s="150"/>
      <c r="J95" s="150">
        <v>35</v>
      </c>
      <c r="K95" s="150"/>
      <c r="L95" s="150"/>
      <c r="M95" s="150">
        <v>34</v>
      </c>
      <c r="N95" s="150"/>
      <c r="O95" s="34">
        <f>SUM(G95:N95)</f>
        <v>121</v>
      </c>
    </row>
    <row r="96" spans="1:20" ht="18" customHeight="1" x14ac:dyDescent="0.2">
      <c r="A96" s="129">
        <v>14</v>
      </c>
      <c r="B96" s="68"/>
      <c r="C96" s="68"/>
      <c r="D96" s="123" t="s">
        <v>201</v>
      </c>
      <c r="E96" s="123" t="s">
        <v>174</v>
      </c>
      <c r="F96" s="123" t="s">
        <v>37</v>
      </c>
      <c r="G96" s="161">
        <v>27</v>
      </c>
      <c r="H96" s="156"/>
      <c r="I96" s="156">
        <v>24</v>
      </c>
      <c r="J96" s="156"/>
      <c r="K96" s="156">
        <v>44</v>
      </c>
      <c r="L96" s="156"/>
      <c r="M96" s="156"/>
      <c r="N96" s="156"/>
      <c r="O96" s="34">
        <f>SUM(G96:N96)</f>
        <v>95</v>
      </c>
    </row>
    <row r="97" spans="1:17" ht="18.75" customHeight="1" x14ac:dyDescent="0.2">
      <c r="A97" s="129">
        <v>15</v>
      </c>
      <c r="B97" s="68"/>
      <c r="C97" s="68"/>
      <c r="D97" s="123" t="s">
        <v>476</v>
      </c>
      <c r="E97" s="123" t="s">
        <v>477</v>
      </c>
      <c r="F97" s="123" t="s">
        <v>51</v>
      </c>
      <c r="G97" s="161">
        <v>36</v>
      </c>
      <c r="H97" s="156"/>
      <c r="I97" s="156"/>
      <c r="J97" s="156"/>
      <c r="K97" s="156"/>
      <c r="L97" s="156"/>
      <c r="M97" s="156">
        <v>42</v>
      </c>
      <c r="N97" s="156"/>
      <c r="O97" s="34">
        <f>SUM(G97:N97)</f>
        <v>78</v>
      </c>
    </row>
    <row r="98" spans="1:17" ht="18.75" customHeight="1" x14ac:dyDescent="0.2">
      <c r="A98" s="284">
        <v>16</v>
      </c>
      <c r="B98" s="89"/>
      <c r="C98" s="89"/>
      <c r="D98" s="123" t="s">
        <v>480</v>
      </c>
      <c r="E98" s="123" t="s">
        <v>301</v>
      </c>
      <c r="F98" s="123" t="s">
        <v>302</v>
      </c>
      <c r="G98" s="150">
        <v>30</v>
      </c>
      <c r="H98" s="442">
        <v>35</v>
      </c>
      <c r="I98" s="442"/>
      <c r="J98" s="442"/>
      <c r="K98" s="442"/>
      <c r="L98" s="442"/>
      <c r="M98" s="442"/>
      <c r="N98" s="442"/>
      <c r="O98" s="34">
        <f t="shared" ref="O98" si="11">SUM(G98:N98)</f>
        <v>65</v>
      </c>
    </row>
    <row r="99" spans="1:17" ht="18.75" customHeight="1" x14ac:dyDescent="0.2">
      <c r="A99" s="129">
        <v>17</v>
      </c>
      <c r="B99" s="68"/>
      <c r="C99" s="68"/>
      <c r="D99" s="123" t="s">
        <v>481</v>
      </c>
      <c r="E99" s="123" t="s">
        <v>482</v>
      </c>
      <c r="F99" s="123" t="s">
        <v>37</v>
      </c>
      <c r="G99" s="161">
        <v>26</v>
      </c>
      <c r="H99" s="442"/>
      <c r="I99" s="442"/>
      <c r="J99" s="442"/>
      <c r="K99" s="442">
        <v>30</v>
      </c>
      <c r="L99" s="442"/>
      <c r="M99" s="442"/>
      <c r="N99" s="442"/>
      <c r="O99" s="34">
        <f t="shared" ref="O99:O107" si="12">SUM(G99:N99)</f>
        <v>56</v>
      </c>
    </row>
    <row r="100" spans="1:17" ht="18.75" customHeight="1" x14ac:dyDescent="0.2">
      <c r="A100" s="129">
        <v>18</v>
      </c>
      <c r="B100" s="85"/>
      <c r="C100" s="85"/>
      <c r="D100" s="123" t="s">
        <v>309</v>
      </c>
      <c r="E100" s="123" t="s">
        <v>310</v>
      </c>
      <c r="F100" s="123" t="s">
        <v>37</v>
      </c>
      <c r="G100" s="161">
        <v>24</v>
      </c>
      <c r="H100" s="150"/>
      <c r="I100" s="150"/>
      <c r="J100" s="150"/>
      <c r="K100" s="150">
        <v>28</v>
      </c>
      <c r="L100" s="150"/>
      <c r="M100" s="150"/>
      <c r="N100" s="150"/>
      <c r="O100" s="34">
        <f t="shared" si="12"/>
        <v>52</v>
      </c>
    </row>
    <row r="101" spans="1:17" ht="18.75" customHeight="1" x14ac:dyDescent="0.2">
      <c r="A101" s="284">
        <v>19</v>
      </c>
      <c r="B101" s="68"/>
      <c r="C101" s="68"/>
      <c r="D101" s="123" t="s">
        <v>423</v>
      </c>
      <c r="E101" s="123" t="s">
        <v>466</v>
      </c>
      <c r="F101" s="123" t="s">
        <v>302</v>
      </c>
      <c r="G101" s="150">
        <v>28</v>
      </c>
      <c r="H101" s="156"/>
      <c r="I101" s="156">
        <v>21</v>
      </c>
      <c r="J101" s="156"/>
      <c r="K101" s="156"/>
      <c r="L101" s="156"/>
      <c r="M101" s="156"/>
      <c r="N101" s="156"/>
      <c r="O101" s="34">
        <f t="shared" si="12"/>
        <v>49</v>
      </c>
    </row>
    <row r="102" spans="1:17" ht="18.75" customHeight="1" x14ac:dyDescent="0.2">
      <c r="A102" s="129">
        <v>20</v>
      </c>
      <c r="B102" s="89"/>
      <c r="C102" s="89"/>
      <c r="D102" s="123" t="s">
        <v>471</v>
      </c>
      <c r="E102" s="123" t="s">
        <v>472</v>
      </c>
      <c r="F102" s="123" t="s">
        <v>37</v>
      </c>
      <c r="G102" s="150">
        <v>40</v>
      </c>
      <c r="H102" s="438"/>
      <c r="I102" s="438"/>
      <c r="J102" s="438"/>
      <c r="K102" s="438"/>
      <c r="L102" s="438"/>
      <c r="M102" s="438"/>
      <c r="N102" s="438"/>
      <c r="O102" s="34">
        <f t="shared" si="12"/>
        <v>40</v>
      </c>
    </row>
    <row r="103" spans="1:17" ht="18" customHeight="1" x14ac:dyDescent="0.2">
      <c r="A103" s="129">
        <v>21</v>
      </c>
      <c r="B103" s="68"/>
      <c r="C103" s="68"/>
      <c r="D103" s="123" t="s">
        <v>304</v>
      </c>
      <c r="E103" s="123" t="s">
        <v>305</v>
      </c>
      <c r="F103" s="123" t="s">
        <v>302</v>
      </c>
      <c r="G103" s="180">
        <v>26</v>
      </c>
      <c r="H103" s="156"/>
      <c r="I103" s="156"/>
      <c r="J103" s="156"/>
      <c r="K103" s="156"/>
      <c r="L103" s="156"/>
      <c r="M103" s="156"/>
      <c r="N103" s="156"/>
      <c r="O103" s="34">
        <f t="shared" si="12"/>
        <v>26</v>
      </c>
      <c r="Q103" s="77"/>
    </row>
    <row r="104" spans="1:17" ht="18" customHeight="1" x14ac:dyDescent="0.2">
      <c r="A104" s="284">
        <v>22</v>
      </c>
      <c r="B104" s="68"/>
      <c r="C104" s="68"/>
      <c r="D104" s="123" t="s">
        <v>474</v>
      </c>
      <c r="E104" s="123" t="s">
        <v>475</v>
      </c>
      <c r="F104" s="123" t="s">
        <v>61</v>
      </c>
      <c r="G104" s="161">
        <v>24</v>
      </c>
      <c r="H104" s="150"/>
      <c r="I104" s="150"/>
      <c r="J104" s="150"/>
      <c r="K104" s="150"/>
      <c r="L104" s="150"/>
      <c r="M104" s="150"/>
      <c r="N104" s="150"/>
      <c r="O104" s="34">
        <f t="shared" si="12"/>
        <v>24</v>
      </c>
    </row>
    <row r="105" spans="1:17" ht="18.75" customHeight="1" x14ac:dyDescent="0.2">
      <c r="A105" s="129">
        <v>23</v>
      </c>
      <c r="B105" s="91"/>
      <c r="C105" s="91"/>
      <c r="D105" s="126" t="s">
        <v>642</v>
      </c>
      <c r="E105" s="126" t="s">
        <v>638</v>
      </c>
      <c r="F105" s="123" t="s">
        <v>484</v>
      </c>
      <c r="G105" s="89"/>
      <c r="H105" s="108">
        <v>23</v>
      </c>
      <c r="I105" s="108"/>
      <c r="J105" s="108"/>
      <c r="K105" s="108"/>
      <c r="L105" s="108"/>
      <c r="M105" s="108"/>
      <c r="N105" s="108"/>
      <c r="O105" s="34">
        <f t="shared" si="12"/>
        <v>23</v>
      </c>
      <c r="P105" s="77" t="s">
        <v>261</v>
      </c>
    </row>
    <row r="106" spans="1:17" ht="18.75" customHeight="1" x14ac:dyDescent="0.2">
      <c r="A106" s="129">
        <v>24</v>
      </c>
      <c r="B106" s="240"/>
      <c r="C106" s="240"/>
      <c r="D106" s="125" t="s">
        <v>479</v>
      </c>
      <c r="E106" s="125" t="s">
        <v>96</v>
      </c>
      <c r="F106" s="125" t="s">
        <v>61</v>
      </c>
      <c r="G106" s="222">
        <v>22</v>
      </c>
      <c r="H106" s="222"/>
      <c r="I106" s="222"/>
      <c r="J106" s="222"/>
      <c r="K106" s="222"/>
      <c r="L106" s="222"/>
      <c r="M106" s="222"/>
      <c r="N106" s="222"/>
      <c r="O106" s="241">
        <f t="shared" si="12"/>
        <v>22</v>
      </c>
      <c r="P106" s="77"/>
    </row>
    <row r="107" spans="1:17" ht="18.75" customHeight="1" x14ac:dyDescent="0.2">
      <c r="A107" s="284">
        <v>22</v>
      </c>
      <c r="B107" s="383"/>
      <c r="C107" s="475"/>
      <c r="D107" s="399" t="s">
        <v>478</v>
      </c>
      <c r="E107" s="399" t="s">
        <v>483</v>
      </c>
      <c r="F107" s="399" t="s">
        <v>589</v>
      </c>
      <c r="G107" s="422">
        <v>22</v>
      </c>
      <c r="H107" s="153"/>
      <c r="I107" s="153"/>
      <c r="J107" s="153"/>
      <c r="K107" s="153"/>
      <c r="L107" s="153"/>
      <c r="M107" s="153"/>
      <c r="N107" s="153"/>
      <c r="O107" s="34">
        <f t="shared" si="12"/>
        <v>22</v>
      </c>
      <c r="P107" s="77"/>
    </row>
    <row r="108" spans="1:17" ht="18.75" customHeight="1" x14ac:dyDescent="0.2">
      <c r="A108" s="474"/>
      <c r="B108" s="383"/>
      <c r="C108" s="475"/>
      <c r="D108" s="383"/>
      <c r="E108" s="383"/>
      <c r="F108" s="383"/>
      <c r="G108" s="383"/>
      <c r="H108" s="383"/>
      <c r="I108" s="383"/>
      <c r="J108" s="383"/>
      <c r="K108" s="383"/>
      <c r="L108" s="383"/>
      <c r="M108" s="383"/>
      <c r="N108" s="383"/>
      <c r="O108" s="383"/>
      <c r="P108" s="77"/>
    </row>
    <row r="109" spans="1:17" ht="19" customHeight="1" x14ac:dyDescent="0.15">
      <c r="A109" s="383"/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</row>
    <row r="110" spans="1:17" ht="15" thickBot="1" x14ac:dyDescent="0.2">
      <c r="A110" s="310"/>
      <c r="B110" s="311" t="s">
        <v>649</v>
      </c>
      <c r="C110" s="303"/>
      <c r="D110" s="565" t="s">
        <v>13</v>
      </c>
      <c r="E110" s="565"/>
      <c r="F110" s="565"/>
      <c r="G110" s="312"/>
      <c r="H110" s="313"/>
      <c r="I110" s="313"/>
      <c r="J110" s="313"/>
      <c r="K110" s="313"/>
      <c r="L110" s="313"/>
      <c r="M110" s="313"/>
      <c r="N110" s="313"/>
      <c r="O110" s="313"/>
    </row>
    <row r="111" spans="1:17" ht="30" thickTop="1" thickBot="1" x14ac:dyDescent="0.2">
      <c r="A111" s="261" t="s">
        <v>28</v>
      </c>
      <c r="B111" s="286"/>
      <c r="C111" s="262"/>
      <c r="D111" s="262" t="s">
        <v>1</v>
      </c>
      <c r="E111" s="262" t="s">
        <v>2</v>
      </c>
      <c r="F111" s="263" t="s">
        <v>3</v>
      </c>
      <c r="G111" s="264" t="s">
        <v>493</v>
      </c>
      <c r="H111" s="321" t="s">
        <v>592</v>
      </c>
      <c r="I111" s="486" t="s">
        <v>644</v>
      </c>
      <c r="J111" s="496" t="s">
        <v>657</v>
      </c>
      <c r="K111" s="262" t="s">
        <v>660</v>
      </c>
      <c r="L111" s="262" t="s">
        <v>681</v>
      </c>
      <c r="M111" s="262" t="s">
        <v>688</v>
      </c>
      <c r="N111" s="262"/>
      <c r="O111" s="265" t="s">
        <v>9</v>
      </c>
    </row>
    <row r="112" spans="1:17" ht="18.75" customHeight="1" thickTop="1" x14ac:dyDescent="0.2">
      <c r="A112" s="73">
        <v>1</v>
      </c>
      <c r="B112" s="68"/>
      <c r="C112" s="68"/>
      <c r="D112" s="123" t="s">
        <v>208</v>
      </c>
      <c r="E112" s="123" t="s">
        <v>125</v>
      </c>
      <c r="F112" s="123" t="s">
        <v>32</v>
      </c>
      <c r="G112" s="181">
        <v>51</v>
      </c>
      <c r="H112" s="442">
        <v>43</v>
      </c>
      <c r="I112" s="442">
        <v>47</v>
      </c>
      <c r="J112" s="442">
        <v>56</v>
      </c>
      <c r="K112" s="442">
        <v>60</v>
      </c>
      <c r="L112" s="442">
        <v>57</v>
      </c>
      <c r="M112" s="442"/>
      <c r="N112" s="442"/>
      <c r="O112" s="62">
        <f>SUM(G112:N112)-H112-I112</f>
        <v>224</v>
      </c>
      <c r="P112" s="137"/>
    </row>
    <row r="113" spans="1:16" ht="18" x14ac:dyDescent="0.2">
      <c r="A113" s="73">
        <v>2</v>
      </c>
      <c r="B113" s="140"/>
      <c r="C113" s="68"/>
      <c r="D113" s="123" t="s">
        <v>240</v>
      </c>
      <c r="E113" s="123" t="s">
        <v>241</v>
      </c>
      <c r="F113" s="123" t="s">
        <v>128</v>
      </c>
      <c r="G113" s="181">
        <v>59</v>
      </c>
      <c r="H113" s="455">
        <v>46</v>
      </c>
      <c r="I113" s="455">
        <v>43</v>
      </c>
      <c r="J113" s="455">
        <v>51</v>
      </c>
      <c r="K113" s="455">
        <v>55</v>
      </c>
      <c r="L113" s="455">
        <v>52</v>
      </c>
      <c r="M113" s="455">
        <v>58</v>
      </c>
      <c r="N113" s="455"/>
      <c r="O113" s="90">
        <f>SUM(G113:N113)-I113-H113-J113</f>
        <v>224</v>
      </c>
      <c r="P113" s="137"/>
    </row>
    <row r="114" spans="1:16" ht="16" x14ac:dyDescent="0.2">
      <c r="A114" s="73">
        <v>3</v>
      </c>
      <c r="B114" s="141"/>
      <c r="C114" s="141"/>
      <c r="D114" s="123" t="s">
        <v>146</v>
      </c>
      <c r="E114" s="123" t="s">
        <v>147</v>
      </c>
      <c r="F114" s="123" t="s">
        <v>37</v>
      </c>
      <c r="G114" s="181">
        <v>42</v>
      </c>
      <c r="H114" s="156">
        <v>50</v>
      </c>
      <c r="I114" s="156">
        <v>34</v>
      </c>
      <c r="J114" s="156"/>
      <c r="K114" s="156">
        <v>47</v>
      </c>
      <c r="L114" s="156">
        <v>48</v>
      </c>
      <c r="M114" s="156">
        <v>53</v>
      </c>
      <c r="N114" s="156"/>
      <c r="O114" s="62">
        <f>SUM(G114:N114)-I114-G114</f>
        <v>198</v>
      </c>
    </row>
    <row r="115" spans="1:16" ht="18.75" customHeight="1" x14ac:dyDescent="0.2">
      <c r="A115" s="73">
        <v>4</v>
      </c>
      <c r="B115" s="68"/>
      <c r="C115" s="68"/>
      <c r="D115" s="123" t="s">
        <v>421</v>
      </c>
      <c r="E115" s="123" t="s">
        <v>422</v>
      </c>
      <c r="F115" s="123" t="s">
        <v>302</v>
      </c>
      <c r="G115" s="150">
        <v>64</v>
      </c>
      <c r="H115" s="156">
        <v>54</v>
      </c>
      <c r="I115" s="156">
        <v>56</v>
      </c>
      <c r="J115" s="156"/>
      <c r="K115" s="156"/>
      <c r="L115" s="156"/>
      <c r="M115" s="156"/>
      <c r="N115" s="156"/>
      <c r="O115" s="90">
        <f t="shared" ref="O115" si="13">SUM(G115:N115)</f>
        <v>174</v>
      </c>
    </row>
    <row r="116" spans="1:16" ht="18.75" customHeight="1" x14ac:dyDescent="0.2">
      <c r="A116" s="73">
        <v>5</v>
      </c>
      <c r="B116" s="68"/>
      <c r="C116" s="68"/>
      <c r="D116" s="123" t="s">
        <v>432</v>
      </c>
      <c r="E116" s="123" t="s">
        <v>324</v>
      </c>
      <c r="F116" s="123" t="s">
        <v>128</v>
      </c>
      <c r="G116" s="182">
        <v>34</v>
      </c>
      <c r="H116" s="156">
        <v>35</v>
      </c>
      <c r="I116" s="156"/>
      <c r="J116" s="156">
        <v>37</v>
      </c>
      <c r="K116" s="156">
        <v>51</v>
      </c>
      <c r="L116" s="156">
        <v>44</v>
      </c>
      <c r="M116" s="156"/>
      <c r="N116" s="156"/>
      <c r="O116" s="62">
        <f>SUM(G116:N116)-G116</f>
        <v>167</v>
      </c>
    </row>
    <row r="117" spans="1:16" ht="18.75" customHeight="1" x14ac:dyDescent="0.2">
      <c r="A117" s="73">
        <v>6</v>
      </c>
      <c r="B117" s="68"/>
      <c r="C117" s="68"/>
      <c r="D117" s="123" t="s">
        <v>164</v>
      </c>
      <c r="E117" s="123" t="s">
        <v>165</v>
      </c>
      <c r="F117" s="123" t="s">
        <v>32</v>
      </c>
      <c r="G117" s="181">
        <v>55</v>
      </c>
      <c r="H117" s="156">
        <v>59</v>
      </c>
      <c r="I117" s="156">
        <v>51</v>
      </c>
      <c r="J117" s="156"/>
      <c r="K117" s="156"/>
      <c r="L117" s="156"/>
      <c r="M117" s="156"/>
      <c r="N117" s="156"/>
      <c r="O117" s="62">
        <f>SUM(G117:N117)</f>
        <v>165</v>
      </c>
    </row>
    <row r="118" spans="1:16" ht="18.75" customHeight="1" x14ac:dyDescent="0.2">
      <c r="A118" s="73">
        <v>6</v>
      </c>
      <c r="B118" s="68"/>
      <c r="C118" s="68"/>
      <c r="D118" s="123" t="s">
        <v>487</v>
      </c>
      <c r="E118" s="123" t="s">
        <v>488</v>
      </c>
      <c r="F118" s="123" t="s">
        <v>37</v>
      </c>
      <c r="G118" s="180">
        <v>25</v>
      </c>
      <c r="H118" s="156">
        <v>37</v>
      </c>
      <c r="I118" s="156">
        <v>37</v>
      </c>
      <c r="J118" s="156"/>
      <c r="K118" s="156">
        <v>41</v>
      </c>
      <c r="L118" s="156">
        <v>38</v>
      </c>
      <c r="M118" s="156">
        <v>49</v>
      </c>
      <c r="N118" s="156"/>
      <c r="O118" s="62">
        <f>SUM(G118:N118)-G118-H118</f>
        <v>165</v>
      </c>
    </row>
    <row r="119" spans="1:16" ht="18.75" customHeight="1" x14ac:dyDescent="0.2">
      <c r="A119" s="73">
        <v>8</v>
      </c>
      <c r="B119" s="68"/>
      <c r="C119" s="68"/>
      <c r="D119" s="123" t="s">
        <v>433</v>
      </c>
      <c r="E119" s="123" t="s">
        <v>434</v>
      </c>
      <c r="F119" s="123" t="s">
        <v>302</v>
      </c>
      <c r="G119" s="150">
        <v>30</v>
      </c>
      <c r="H119" s="156">
        <v>35</v>
      </c>
      <c r="I119" s="156">
        <v>30</v>
      </c>
      <c r="J119" s="156">
        <v>40</v>
      </c>
      <c r="K119" s="156"/>
      <c r="L119" s="156">
        <v>41</v>
      </c>
      <c r="M119" s="156">
        <v>45</v>
      </c>
      <c r="N119" s="156"/>
      <c r="O119" s="62">
        <f>SUM(G119:N119)-G119-I119</f>
        <v>161</v>
      </c>
    </row>
    <row r="120" spans="1:16" ht="18.75" customHeight="1" x14ac:dyDescent="0.2">
      <c r="A120" s="73">
        <v>9</v>
      </c>
      <c r="B120" s="68"/>
      <c r="C120" s="68"/>
      <c r="D120" s="123" t="s">
        <v>197</v>
      </c>
      <c r="E120" s="123" t="s">
        <v>198</v>
      </c>
      <c r="F120" s="193" t="s">
        <v>37</v>
      </c>
      <c r="G120" s="153">
        <v>38</v>
      </c>
      <c r="H120" s="156">
        <v>40</v>
      </c>
      <c r="I120" s="156"/>
      <c r="J120" s="156"/>
      <c r="K120" s="156">
        <v>44</v>
      </c>
      <c r="L120" s="156">
        <v>33</v>
      </c>
      <c r="M120" s="156">
        <v>32</v>
      </c>
      <c r="N120" s="156"/>
      <c r="O120" s="62">
        <f>SUM(G120:N120)-M120</f>
        <v>155</v>
      </c>
    </row>
    <row r="121" spans="1:16" ht="18.75" customHeight="1" x14ac:dyDescent="0.2">
      <c r="A121" s="73">
        <v>10</v>
      </c>
      <c r="B121" s="68"/>
      <c r="C121" s="68"/>
      <c r="D121" s="123" t="s">
        <v>437</v>
      </c>
      <c r="E121" s="123" t="s">
        <v>438</v>
      </c>
      <c r="F121" s="123" t="s">
        <v>37</v>
      </c>
      <c r="G121" s="181">
        <v>45</v>
      </c>
      <c r="H121" s="415"/>
      <c r="I121" s="415"/>
      <c r="J121" s="415"/>
      <c r="K121" s="415">
        <v>38</v>
      </c>
      <c r="L121" s="415">
        <v>29</v>
      </c>
      <c r="M121" s="415">
        <v>39</v>
      </c>
      <c r="N121" s="415"/>
      <c r="O121" s="62">
        <f>SUM(G121:N121)</f>
        <v>151</v>
      </c>
    </row>
    <row r="122" spans="1:16" ht="18.75" customHeight="1" x14ac:dyDescent="0.2">
      <c r="A122" s="73">
        <v>11</v>
      </c>
      <c r="B122" s="68"/>
      <c r="C122" s="68"/>
      <c r="D122" s="123" t="s">
        <v>440</v>
      </c>
      <c r="E122" s="123" t="s">
        <v>441</v>
      </c>
      <c r="F122" s="123" t="s">
        <v>484</v>
      </c>
      <c r="G122" s="181">
        <v>36</v>
      </c>
      <c r="H122" s="156">
        <v>25</v>
      </c>
      <c r="I122" s="156">
        <v>22</v>
      </c>
      <c r="J122" s="156">
        <v>47</v>
      </c>
      <c r="K122" s="156">
        <v>32</v>
      </c>
      <c r="L122" s="156">
        <v>35</v>
      </c>
      <c r="M122" s="156">
        <v>34</v>
      </c>
      <c r="N122" s="156"/>
      <c r="O122" s="62">
        <f>SUM(G122:N122)-I122-H122-M122</f>
        <v>150</v>
      </c>
    </row>
    <row r="123" spans="1:16" ht="18.75" customHeight="1" x14ac:dyDescent="0.2">
      <c r="A123" s="73">
        <v>12</v>
      </c>
      <c r="B123" s="89"/>
      <c r="D123" s="123" t="s">
        <v>448</v>
      </c>
      <c r="E123" s="123" t="s">
        <v>449</v>
      </c>
      <c r="F123" s="123" t="s">
        <v>484</v>
      </c>
      <c r="G123" s="181">
        <v>23</v>
      </c>
      <c r="H123" s="156">
        <v>29</v>
      </c>
      <c r="I123" s="156">
        <v>26</v>
      </c>
      <c r="J123" s="156">
        <v>43</v>
      </c>
      <c r="K123" s="156">
        <v>30</v>
      </c>
      <c r="L123" s="156">
        <v>33</v>
      </c>
      <c r="M123" s="156">
        <v>28</v>
      </c>
      <c r="N123" s="156"/>
      <c r="O123" s="62">
        <f>SUM(G123:N123)-G123-I123-M123</f>
        <v>135</v>
      </c>
    </row>
    <row r="124" spans="1:16" ht="18.75" customHeight="1" x14ac:dyDescent="0.2">
      <c r="A124" s="73">
        <v>13</v>
      </c>
      <c r="B124" s="68"/>
      <c r="C124" s="68"/>
      <c r="D124" s="123" t="s">
        <v>191</v>
      </c>
      <c r="E124" s="123" t="s">
        <v>133</v>
      </c>
      <c r="F124" s="193" t="s">
        <v>37</v>
      </c>
      <c r="G124" s="151">
        <v>32</v>
      </c>
      <c r="H124" s="156">
        <v>29</v>
      </c>
      <c r="I124" s="156">
        <v>30</v>
      </c>
      <c r="J124" s="156"/>
      <c r="K124" s="156">
        <v>34</v>
      </c>
      <c r="L124" s="156">
        <v>21</v>
      </c>
      <c r="M124" s="156"/>
      <c r="N124" s="156"/>
      <c r="O124" s="62">
        <f>SUM(G124:N124)-L124</f>
        <v>125</v>
      </c>
      <c r="P124" s="77" t="s">
        <v>10</v>
      </c>
    </row>
    <row r="125" spans="1:16" ht="18.75" customHeight="1" x14ac:dyDescent="0.2">
      <c r="A125" s="73">
        <v>13</v>
      </c>
      <c r="B125" s="68"/>
      <c r="C125" s="68"/>
      <c r="D125" s="123" t="s">
        <v>429</v>
      </c>
      <c r="E125" s="123" t="s">
        <v>430</v>
      </c>
      <c r="F125" s="123" t="s">
        <v>33</v>
      </c>
      <c r="G125" s="182">
        <v>27</v>
      </c>
      <c r="H125" s="165"/>
      <c r="I125" s="165">
        <v>34</v>
      </c>
      <c r="J125" s="165">
        <v>34</v>
      </c>
      <c r="K125" s="165"/>
      <c r="L125" s="165"/>
      <c r="M125" s="165">
        <v>30</v>
      </c>
      <c r="N125" s="165"/>
      <c r="O125" s="62">
        <f>SUM(G125:N125)</f>
        <v>125</v>
      </c>
    </row>
    <row r="126" spans="1:16" ht="18.75" customHeight="1" x14ac:dyDescent="0.2">
      <c r="A126" s="73">
        <v>15</v>
      </c>
      <c r="B126" s="68"/>
      <c r="C126" s="68"/>
      <c r="D126" s="123" t="s">
        <v>446</v>
      </c>
      <c r="E126" s="123" t="s">
        <v>490</v>
      </c>
      <c r="F126" s="123" t="s">
        <v>33</v>
      </c>
      <c r="G126" s="181">
        <v>22</v>
      </c>
      <c r="H126" s="156">
        <v>22</v>
      </c>
      <c r="I126" s="156">
        <v>24</v>
      </c>
      <c r="J126" s="156">
        <v>32</v>
      </c>
      <c r="K126" s="156"/>
      <c r="L126" s="156">
        <v>25</v>
      </c>
      <c r="M126" s="156">
        <v>26</v>
      </c>
      <c r="N126" s="156"/>
      <c r="O126" s="62">
        <f>SUM(G126:N126)-G126-H126</f>
        <v>107</v>
      </c>
    </row>
    <row r="127" spans="1:16" ht="18.75" customHeight="1" x14ac:dyDescent="0.2">
      <c r="A127" s="73">
        <v>16</v>
      </c>
      <c r="B127" s="68"/>
      <c r="C127" s="68"/>
      <c r="D127" s="123" t="s">
        <v>325</v>
      </c>
      <c r="E127" s="123" t="s">
        <v>241</v>
      </c>
      <c r="F127" s="123" t="s">
        <v>128</v>
      </c>
      <c r="G127" s="181">
        <v>22</v>
      </c>
      <c r="H127" s="165">
        <v>24</v>
      </c>
      <c r="I127" s="165"/>
      <c r="J127" s="165"/>
      <c r="K127" s="165"/>
      <c r="L127" s="165"/>
      <c r="M127" s="165">
        <v>36</v>
      </c>
      <c r="N127" s="165"/>
      <c r="O127" s="62">
        <f t="shared" ref="O127:O135" si="14">SUM(G127:N127)</f>
        <v>82</v>
      </c>
    </row>
    <row r="128" spans="1:16" ht="18.75" customHeight="1" x14ac:dyDescent="0.2">
      <c r="A128" s="73">
        <v>17</v>
      </c>
      <c r="B128" s="68"/>
      <c r="C128" s="68"/>
      <c r="D128" s="123" t="s">
        <v>423</v>
      </c>
      <c r="E128" s="123" t="s">
        <v>424</v>
      </c>
      <c r="F128" s="123" t="s">
        <v>37</v>
      </c>
      <c r="G128" s="181">
        <v>40</v>
      </c>
      <c r="H128" s="156">
        <v>35</v>
      </c>
      <c r="I128" s="156"/>
      <c r="J128" s="156"/>
      <c r="K128" s="156"/>
      <c r="L128" s="156"/>
      <c r="M128" s="156"/>
      <c r="N128" s="156"/>
      <c r="O128" s="62">
        <f t="shared" si="14"/>
        <v>75</v>
      </c>
    </row>
    <row r="129" spans="1:17" ht="18.75" customHeight="1" x14ac:dyDescent="0.2">
      <c r="A129" s="73">
        <v>18</v>
      </c>
      <c r="B129" s="68"/>
      <c r="C129" s="68"/>
      <c r="D129" s="123" t="s">
        <v>444</v>
      </c>
      <c r="E129" s="123" t="s">
        <v>445</v>
      </c>
      <c r="F129" s="123" t="s">
        <v>278</v>
      </c>
      <c r="G129" s="183">
        <v>21</v>
      </c>
      <c r="H129" s="150"/>
      <c r="I129" s="150"/>
      <c r="J129" s="150"/>
      <c r="K129" s="150">
        <v>28</v>
      </c>
      <c r="L129" s="150">
        <v>23</v>
      </c>
      <c r="M129" s="150"/>
      <c r="N129" s="150"/>
      <c r="O129" s="62">
        <f t="shared" si="14"/>
        <v>72</v>
      </c>
    </row>
    <row r="130" spans="1:17" ht="18.75" customHeight="1" x14ac:dyDescent="0.2">
      <c r="A130" s="73">
        <v>19</v>
      </c>
      <c r="B130" s="68"/>
      <c r="C130" s="68"/>
      <c r="D130" s="123" t="s">
        <v>431</v>
      </c>
      <c r="E130" s="123" t="s">
        <v>265</v>
      </c>
      <c r="F130" s="123" t="s">
        <v>51</v>
      </c>
      <c r="G130" s="182">
        <v>27</v>
      </c>
      <c r="H130" s="165"/>
      <c r="I130" s="165"/>
      <c r="J130" s="165"/>
      <c r="K130" s="165"/>
      <c r="L130" s="165"/>
      <c r="M130" s="165">
        <v>42</v>
      </c>
      <c r="N130" s="165"/>
      <c r="O130" s="62">
        <f t="shared" si="14"/>
        <v>69</v>
      </c>
    </row>
    <row r="131" spans="1:17" ht="18.75" customHeight="1" x14ac:dyDescent="0.2">
      <c r="A131" s="73">
        <v>20</v>
      </c>
      <c r="B131" s="68"/>
      <c r="C131" s="68"/>
      <c r="D131" s="126" t="s">
        <v>442</v>
      </c>
      <c r="E131" s="126" t="s">
        <v>443</v>
      </c>
      <c r="F131" s="126" t="s">
        <v>37</v>
      </c>
      <c r="G131" s="183"/>
      <c r="H131" s="222">
        <v>24</v>
      </c>
      <c r="I131" s="222">
        <v>20</v>
      </c>
      <c r="J131" s="222"/>
      <c r="K131" s="222"/>
      <c r="L131" s="222"/>
      <c r="M131" s="222">
        <v>24</v>
      </c>
      <c r="N131" s="222"/>
      <c r="O131" s="62">
        <f t="shared" si="14"/>
        <v>68</v>
      </c>
    </row>
    <row r="132" spans="1:17" ht="18.75" customHeight="1" x14ac:dyDescent="0.2">
      <c r="A132" s="73">
        <v>21</v>
      </c>
      <c r="B132" s="68"/>
      <c r="C132" s="68"/>
      <c r="D132" s="123" t="s">
        <v>427</v>
      </c>
      <c r="E132" s="123" t="s">
        <v>428</v>
      </c>
      <c r="F132" s="123" t="s">
        <v>61</v>
      </c>
      <c r="G132" s="161">
        <v>24</v>
      </c>
      <c r="H132" s="150"/>
      <c r="I132" s="150"/>
      <c r="J132" s="150"/>
      <c r="K132" s="150">
        <v>36</v>
      </c>
      <c r="L132" s="150"/>
      <c r="M132" s="150"/>
      <c r="N132" s="150"/>
      <c r="O132" s="62">
        <f t="shared" si="14"/>
        <v>60</v>
      </c>
    </row>
    <row r="133" spans="1:17" ht="18.75" customHeight="1" x14ac:dyDescent="0.2">
      <c r="A133" s="73">
        <v>22</v>
      </c>
      <c r="B133" s="68"/>
      <c r="C133" s="68"/>
      <c r="D133" s="123" t="s">
        <v>485</v>
      </c>
      <c r="E133" s="123" t="s">
        <v>486</v>
      </c>
      <c r="F133" s="123" t="s">
        <v>484</v>
      </c>
      <c r="G133" s="181">
        <v>30</v>
      </c>
      <c r="H133" s="156"/>
      <c r="I133" s="156"/>
      <c r="J133" s="156"/>
      <c r="K133" s="156"/>
      <c r="L133" s="156">
        <v>27</v>
      </c>
      <c r="M133" s="156"/>
      <c r="N133" s="156"/>
      <c r="O133" s="62">
        <f t="shared" si="14"/>
        <v>57</v>
      </c>
    </row>
    <row r="134" spans="1:17" ht="18.75" customHeight="1" x14ac:dyDescent="0.2">
      <c r="A134" s="73">
        <v>23</v>
      </c>
      <c r="B134" s="240"/>
      <c r="C134" s="240"/>
      <c r="D134" s="123" t="s">
        <v>206</v>
      </c>
      <c r="E134" s="123" t="s">
        <v>207</v>
      </c>
      <c r="F134" s="123" t="s">
        <v>32</v>
      </c>
      <c r="G134" s="181">
        <v>48</v>
      </c>
      <c r="H134" s="156"/>
      <c r="I134" s="156"/>
      <c r="J134" s="156"/>
      <c r="K134" s="156"/>
      <c r="L134" s="156"/>
      <c r="M134" s="156"/>
      <c r="N134" s="156"/>
      <c r="O134" s="62">
        <f t="shared" si="14"/>
        <v>48</v>
      </c>
    </row>
    <row r="135" spans="1:17" ht="18.75" customHeight="1" x14ac:dyDescent="0.2">
      <c r="A135" s="73">
        <v>24</v>
      </c>
      <c r="B135" s="91"/>
      <c r="C135" s="91"/>
      <c r="D135" s="123" t="s">
        <v>209</v>
      </c>
      <c r="E135" s="123" t="s">
        <v>210</v>
      </c>
      <c r="F135" s="123" t="s">
        <v>37</v>
      </c>
      <c r="G135" s="181">
        <v>23</v>
      </c>
      <c r="H135" s="156"/>
      <c r="I135" s="156"/>
      <c r="J135" s="156"/>
      <c r="K135" s="156"/>
      <c r="L135" s="156">
        <v>23</v>
      </c>
      <c r="M135" s="156"/>
      <c r="N135" s="156"/>
      <c r="O135" s="62">
        <f t="shared" si="14"/>
        <v>46</v>
      </c>
    </row>
    <row r="136" spans="1:17" ht="18.75" customHeight="1" x14ac:dyDescent="0.2">
      <c r="A136" s="73">
        <v>25</v>
      </c>
      <c r="B136" s="91"/>
      <c r="C136" s="91"/>
      <c r="D136" s="123" t="s">
        <v>173</v>
      </c>
      <c r="E136" s="123" t="s">
        <v>174</v>
      </c>
      <c r="F136" s="123" t="s">
        <v>37</v>
      </c>
      <c r="G136" s="183"/>
      <c r="H136" s="222"/>
      <c r="I136" s="222">
        <v>40</v>
      </c>
      <c r="J136" s="222"/>
      <c r="K136" s="222"/>
      <c r="L136" s="222"/>
      <c r="M136" s="222"/>
      <c r="N136" s="222"/>
      <c r="O136" s="62">
        <f t="shared" ref="O136:O137" si="15">SUM(G136:N136)</f>
        <v>40</v>
      </c>
    </row>
    <row r="137" spans="1:17" ht="18.75" customHeight="1" x14ac:dyDescent="0.2">
      <c r="A137" s="73">
        <v>26</v>
      </c>
      <c r="B137" s="91"/>
      <c r="C137" s="91"/>
      <c r="D137" s="123" t="s">
        <v>322</v>
      </c>
      <c r="E137" s="123" t="s">
        <v>323</v>
      </c>
      <c r="F137" s="123" t="s">
        <v>61</v>
      </c>
      <c r="G137" s="181">
        <v>28</v>
      </c>
      <c r="H137" s="150"/>
      <c r="I137" s="150"/>
      <c r="J137" s="150"/>
      <c r="K137" s="150"/>
      <c r="L137" s="150"/>
      <c r="M137" s="150"/>
      <c r="N137" s="150"/>
      <c r="O137" s="62">
        <f t="shared" si="15"/>
        <v>28</v>
      </c>
    </row>
    <row r="138" spans="1:17" ht="18.75" customHeight="1" x14ac:dyDescent="0.2">
      <c r="A138" s="73">
        <v>27</v>
      </c>
      <c r="B138" s="240"/>
      <c r="C138" s="240"/>
      <c r="D138" s="123" t="s">
        <v>179</v>
      </c>
      <c r="E138" s="123" t="s">
        <v>489</v>
      </c>
      <c r="F138" s="123" t="s">
        <v>51</v>
      </c>
      <c r="G138" s="182">
        <v>24</v>
      </c>
      <c r="H138" s="150"/>
      <c r="I138" s="150"/>
      <c r="J138" s="150"/>
      <c r="K138" s="150"/>
      <c r="L138" s="150"/>
      <c r="M138" s="150"/>
      <c r="N138" s="150"/>
      <c r="O138" s="62">
        <f t="shared" ref="O138:O143" si="16">SUM(G138:N138)</f>
        <v>24</v>
      </c>
    </row>
    <row r="139" spans="1:17" ht="18.75" customHeight="1" x14ac:dyDescent="0.2">
      <c r="A139" s="73">
        <v>28</v>
      </c>
      <c r="B139" s="91"/>
      <c r="C139" s="91"/>
      <c r="D139" s="123" t="s">
        <v>176</v>
      </c>
      <c r="E139" s="123" t="s">
        <v>203</v>
      </c>
      <c r="F139" s="123" t="s">
        <v>37</v>
      </c>
      <c r="G139" s="181"/>
      <c r="H139" s="153"/>
      <c r="I139" s="153">
        <v>22</v>
      </c>
      <c r="J139" s="153"/>
      <c r="K139" s="153"/>
      <c r="L139" s="153"/>
      <c r="M139" s="153"/>
      <c r="N139" s="153"/>
      <c r="O139" s="62">
        <f t="shared" si="16"/>
        <v>22</v>
      </c>
    </row>
    <row r="140" spans="1:17" ht="18.75" customHeight="1" x14ac:dyDescent="0.2">
      <c r="A140" s="73">
        <v>29</v>
      </c>
      <c r="B140" s="89"/>
      <c r="C140" s="89"/>
      <c r="D140" s="123" t="s">
        <v>491</v>
      </c>
      <c r="E140" s="123" t="s">
        <v>492</v>
      </c>
      <c r="F140" s="123" t="s">
        <v>37</v>
      </c>
      <c r="G140" s="183">
        <v>21</v>
      </c>
      <c r="H140" s="150"/>
      <c r="I140" s="150"/>
      <c r="J140" s="150"/>
      <c r="K140" s="150"/>
      <c r="L140" s="150"/>
      <c r="M140" s="150"/>
      <c r="N140" s="150"/>
      <c r="O140" s="62">
        <f t="shared" si="16"/>
        <v>21</v>
      </c>
    </row>
    <row r="141" spans="1:17" ht="18.75" customHeight="1" x14ac:dyDescent="0.2">
      <c r="A141" s="73">
        <v>29</v>
      </c>
      <c r="B141" s="89"/>
      <c r="C141" s="89"/>
      <c r="D141" s="123" t="s">
        <v>435</v>
      </c>
      <c r="E141" s="123" t="s">
        <v>436</v>
      </c>
      <c r="F141" s="123" t="s">
        <v>61</v>
      </c>
      <c r="G141" s="183">
        <v>21</v>
      </c>
      <c r="H141" s="156"/>
      <c r="I141" s="156"/>
      <c r="J141" s="156"/>
      <c r="K141" s="156"/>
      <c r="L141" s="156"/>
      <c r="M141" s="156"/>
      <c r="N141" s="156"/>
      <c r="O141" s="62">
        <f t="shared" si="16"/>
        <v>21</v>
      </c>
      <c r="Q141" s="77" t="s">
        <v>261</v>
      </c>
    </row>
    <row r="142" spans="1:17" ht="18.75" customHeight="1" x14ac:dyDescent="0.2">
      <c r="A142" s="73">
        <v>29</v>
      </c>
      <c r="B142" s="383"/>
      <c r="C142" s="383"/>
      <c r="D142" s="399" t="s">
        <v>637</v>
      </c>
      <c r="E142" s="399" t="s">
        <v>638</v>
      </c>
      <c r="F142" s="485" t="s">
        <v>223</v>
      </c>
      <c r="G142" s="183"/>
      <c r="H142" s="222">
        <v>21</v>
      </c>
      <c r="I142" s="222"/>
      <c r="J142" s="222"/>
      <c r="K142" s="222"/>
      <c r="L142" s="222"/>
      <c r="M142" s="222"/>
      <c r="N142" s="222"/>
      <c r="O142" s="62">
        <f t="shared" si="16"/>
        <v>21</v>
      </c>
    </row>
    <row r="143" spans="1:17" ht="18.75" customHeight="1" x14ac:dyDescent="0.2">
      <c r="A143" s="73">
        <v>32</v>
      </c>
      <c r="B143" s="383"/>
      <c r="C143" s="383"/>
      <c r="D143" s="399" t="s">
        <v>450</v>
      </c>
      <c r="E143" s="399" t="s">
        <v>451</v>
      </c>
      <c r="F143" s="399" t="s">
        <v>61</v>
      </c>
      <c r="G143" s="456">
        <v>20</v>
      </c>
      <c r="H143" s="153"/>
      <c r="I143" s="153"/>
      <c r="J143" s="153"/>
      <c r="K143" s="153"/>
      <c r="L143" s="153"/>
      <c r="M143" s="153"/>
      <c r="N143" s="153"/>
      <c r="O143" s="62">
        <f t="shared" si="16"/>
        <v>20</v>
      </c>
    </row>
    <row r="144" spans="1:17" ht="18.75" customHeight="1" x14ac:dyDescent="0.15">
      <c r="A144" s="492"/>
      <c r="B144" s="383"/>
      <c r="C144" s="383"/>
      <c r="D144" s="383"/>
      <c r="E144" s="383"/>
      <c r="F144" s="383"/>
      <c r="G144" s="383"/>
      <c r="H144" s="383"/>
      <c r="I144" s="383"/>
      <c r="J144" s="383"/>
      <c r="K144" s="383"/>
      <c r="L144" s="383"/>
      <c r="M144" s="383"/>
      <c r="N144" s="383"/>
      <c r="O144" s="383"/>
    </row>
    <row r="145" spans="1:17" ht="18.75" customHeight="1" thickBot="1" x14ac:dyDescent="0.2">
      <c r="A145" s="492"/>
      <c r="B145" s="383"/>
      <c r="C145" s="383"/>
      <c r="D145" s="383"/>
      <c r="E145" s="383"/>
      <c r="F145" s="383"/>
      <c r="G145" s="383"/>
      <c r="H145" s="383"/>
      <c r="I145" s="383"/>
      <c r="J145" s="383"/>
      <c r="K145" s="383"/>
      <c r="L145" s="383"/>
      <c r="M145" s="383"/>
      <c r="N145" s="383"/>
      <c r="O145" s="383"/>
    </row>
    <row r="146" spans="1:17" ht="18" customHeight="1" thickTop="1" thickBot="1" x14ac:dyDescent="0.2">
      <c r="A146" s="294"/>
      <c r="B146" s="295" t="s">
        <v>648</v>
      </c>
      <c r="C146" s="296"/>
      <c r="D146" s="566" t="s">
        <v>13</v>
      </c>
      <c r="E146" s="566"/>
      <c r="F146" s="566"/>
      <c r="G146" s="293"/>
      <c r="H146" s="290"/>
      <c r="I146" s="290"/>
      <c r="J146" s="290"/>
      <c r="K146" s="504"/>
      <c r="L146" s="290"/>
      <c r="M146" s="290"/>
      <c r="N146" s="290"/>
      <c r="O146" s="297"/>
    </row>
    <row r="147" spans="1:17" ht="32.25" customHeight="1" thickTop="1" thickBot="1" x14ac:dyDescent="0.2">
      <c r="A147" s="262" t="s">
        <v>28</v>
      </c>
      <c r="B147" s="286"/>
      <c r="C147" s="262"/>
      <c r="D147" s="262" t="s">
        <v>1</v>
      </c>
      <c r="E147" s="262" t="s">
        <v>2</v>
      </c>
      <c r="F147" s="263" t="s">
        <v>3</v>
      </c>
      <c r="G147" s="264" t="s">
        <v>311</v>
      </c>
      <c r="H147" s="321" t="s">
        <v>592</v>
      </c>
      <c r="I147" s="486" t="s">
        <v>644</v>
      </c>
      <c r="J147" s="496" t="s">
        <v>657</v>
      </c>
      <c r="K147" s="262" t="s">
        <v>660</v>
      </c>
      <c r="L147" s="262" t="s">
        <v>681</v>
      </c>
      <c r="M147" s="262" t="s">
        <v>688</v>
      </c>
      <c r="N147" s="262"/>
      <c r="O147" s="287" t="s">
        <v>9</v>
      </c>
    </row>
    <row r="148" spans="1:17" ht="18.75" customHeight="1" thickTop="1" x14ac:dyDescent="0.2">
      <c r="A148" s="189">
        <v>1</v>
      </c>
      <c r="B148" s="68"/>
      <c r="C148" s="68"/>
      <c r="D148" s="123" t="s">
        <v>204</v>
      </c>
      <c r="E148" s="123" t="s">
        <v>494</v>
      </c>
      <c r="F148" s="123" t="s">
        <v>32</v>
      </c>
      <c r="G148" s="150">
        <v>64</v>
      </c>
      <c r="H148" s="156">
        <v>59</v>
      </c>
      <c r="I148" s="150">
        <v>56</v>
      </c>
      <c r="J148" s="150">
        <v>57</v>
      </c>
      <c r="K148" s="150">
        <v>60</v>
      </c>
      <c r="L148" s="150">
        <v>57</v>
      </c>
      <c r="M148" s="150">
        <v>58</v>
      </c>
      <c r="N148" s="150"/>
      <c r="O148" s="201">
        <f>SUM(G148:N148)-I148-J148-L148</f>
        <v>241</v>
      </c>
    </row>
    <row r="149" spans="1:17" ht="18.75" customHeight="1" x14ac:dyDescent="0.2">
      <c r="A149" s="189">
        <v>2</v>
      </c>
      <c r="B149" s="68"/>
      <c r="C149" s="68"/>
      <c r="D149" s="123" t="s">
        <v>495</v>
      </c>
      <c r="E149" s="123" t="s">
        <v>496</v>
      </c>
      <c r="F149" s="123" t="s">
        <v>32</v>
      </c>
      <c r="G149" s="150">
        <v>59</v>
      </c>
      <c r="H149" s="165">
        <v>54</v>
      </c>
      <c r="I149" s="165">
        <v>51</v>
      </c>
      <c r="J149" s="165">
        <v>52</v>
      </c>
      <c r="K149" s="165">
        <v>55</v>
      </c>
      <c r="L149" s="165">
        <v>52</v>
      </c>
      <c r="M149" s="165">
        <v>53</v>
      </c>
      <c r="N149" s="165"/>
      <c r="O149" s="201">
        <f>SUM(G149:N149)-I149-J149-L149</f>
        <v>221</v>
      </c>
    </row>
    <row r="150" spans="1:17" ht="18.75" customHeight="1" x14ac:dyDescent="0.2">
      <c r="A150" s="189">
        <v>3</v>
      </c>
      <c r="B150" s="68"/>
      <c r="C150" s="68"/>
      <c r="D150" s="123" t="s">
        <v>187</v>
      </c>
      <c r="E150" s="123" t="s">
        <v>188</v>
      </c>
      <c r="F150" s="123" t="s">
        <v>32</v>
      </c>
      <c r="G150" s="150">
        <v>40</v>
      </c>
      <c r="H150" s="442">
        <v>46</v>
      </c>
      <c r="I150" s="442">
        <v>47</v>
      </c>
      <c r="J150" s="442">
        <v>48</v>
      </c>
      <c r="K150" s="442">
        <v>51</v>
      </c>
      <c r="L150" s="442">
        <v>48</v>
      </c>
      <c r="M150" s="442">
        <v>49</v>
      </c>
      <c r="N150" s="442"/>
      <c r="O150" s="201">
        <f>SUM(G150:N150)-G150-H150-I150</f>
        <v>196</v>
      </c>
    </row>
    <row r="151" spans="1:17" ht="18.75" customHeight="1" x14ac:dyDescent="0.2">
      <c r="A151" s="189">
        <v>4</v>
      </c>
      <c r="B151" s="68"/>
      <c r="C151" s="68"/>
      <c r="D151" s="123" t="s">
        <v>369</v>
      </c>
      <c r="E151" s="123" t="s">
        <v>370</v>
      </c>
      <c r="F151" s="123" t="s">
        <v>37</v>
      </c>
      <c r="G151" s="150">
        <v>55</v>
      </c>
      <c r="H151" s="156">
        <v>43</v>
      </c>
      <c r="I151" s="156">
        <v>43</v>
      </c>
      <c r="J151" s="156"/>
      <c r="K151" s="156">
        <v>47</v>
      </c>
      <c r="L151" s="156">
        <v>44</v>
      </c>
      <c r="M151" s="156"/>
      <c r="N151" s="156"/>
      <c r="O151" s="201">
        <f>SUM(G151:N151)-H151</f>
        <v>189</v>
      </c>
    </row>
    <row r="152" spans="1:17" ht="18.75" customHeight="1" x14ac:dyDescent="0.2">
      <c r="A152" s="189">
        <v>5</v>
      </c>
      <c r="B152" s="68"/>
      <c r="C152" s="68"/>
      <c r="D152" s="123" t="s">
        <v>371</v>
      </c>
      <c r="E152" s="123" t="s">
        <v>372</v>
      </c>
      <c r="F152" s="123" t="s">
        <v>32</v>
      </c>
      <c r="G152" s="150">
        <v>45</v>
      </c>
      <c r="H152" s="156"/>
      <c r="I152" s="156">
        <v>40</v>
      </c>
      <c r="J152" s="156">
        <v>44</v>
      </c>
      <c r="K152" s="156">
        <v>41</v>
      </c>
      <c r="L152" s="156">
        <v>41</v>
      </c>
      <c r="M152" s="156">
        <v>42</v>
      </c>
      <c r="N152" s="156"/>
      <c r="O152" s="201">
        <f>SUM(G152:N152)-I152-K152</f>
        <v>172</v>
      </c>
    </row>
    <row r="153" spans="1:17" ht="18.75" customHeight="1" x14ac:dyDescent="0.2">
      <c r="A153" s="189">
        <v>6</v>
      </c>
      <c r="B153" s="68"/>
      <c r="C153" s="68"/>
      <c r="D153" s="123" t="s">
        <v>183</v>
      </c>
      <c r="E153" s="123" t="s">
        <v>184</v>
      </c>
      <c r="F153" s="123" t="s">
        <v>37</v>
      </c>
      <c r="G153" s="150">
        <v>30</v>
      </c>
      <c r="H153" s="156">
        <v>40</v>
      </c>
      <c r="I153" s="156">
        <v>34</v>
      </c>
      <c r="J153" s="156">
        <v>35</v>
      </c>
      <c r="K153" s="156">
        <v>44</v>
      </c>
      <c r="L153" s="156">
        <v>33</v>
      </c>
      <c r="M153" s="156">
        <v>30</v>
      </c>
      <c r="N153" s="156"/>
      <c r="O153" s="201">
        <f>SUM(G153:N153)-G153-L153-M153</f>
        <v>153</v>
      </c>
    </row>
    <row r="154" spans="1:17" ht="18.75" customHeight="1" x14ac:dyDescent="0.2">
      <c r="A154" s="189">
        <v>7</v>
      </c>
      <c r="B154" s="68"/>
      <c r="C154" s="68"/>
      <c r="D154" s="123" t="s">
        <v>376</v>
      </c>
      <c r="E154" s="123" t="s">
        <v>377</v>
      </c>
      <c r="F154" s="123" t="s">
        <v>128</v>
      </c>
      <c r="G154" s="185">
        <v>32</v>
      </c>
      <c r="H154" s="442">
        <v>37</v>
      </c>
      <c r="I154" s="442"/>
      <c r="J154" s="442">
        <v>41</v>
      </c>
      <c r="K154" s="442">
        <v>30</v>
      </c>
      <c r="L154" s="442">
        <v>31</v>
      </c>
      <c r="M154" s="442">
        <v>32</v>
      </c>
      <c r="N154" s="442"/>
      <c r="O154" s="201">
        <f>SUM(G154:N154)-K154-L154</f>
        <v>142</v>
      </c>
    </row>
    <row r="155" spans="1:17" ht="18.75" customHeight="1" x14ac:dyDescent="0.2">
      <c r="A155" s="189">
        <v>8</v>
      </c>
      <c r="B155" s="68"/>
      <c r="C155" s="68"/>
      <c r="D155" s="123" t="s">
        <v>381</v>
      </c>
      <c r="E155" s="123" t="s">
        <v>382</v>
      </c>
      <c r="F155" s="123" t="s">
        <v>37</v>
      </c>
      <c r="G155" s="161">
        <v>34</v>
      </c>
      <c r="H155" s="156">
        <v>33</v>
      </c>
      <c r="I155" s="156">
        <v>32</v>
      </c>
      <c r="J155" s="156"/>
      <c r="K155" s="156">
        <v>38</v>
      </c>
      <c r="L155" s="156"/>
      <c r="M155" s="156">
        <v>36</v>
      </c>
      <c r="N155" s="156"/>
      <c r="O155" s="201">
        <f>SUM(G155:N155)-I155</f>
        <v>141</v>
      </c>
    </row>
    <row r="156" spans="1:17" ht="18.75" customHeight="1" x14ac:dyDescent="0.2">
      <c r="A156" s="189">
        <v>9</v>
      </c>
      <c r="B156" s="68"/>
      <c r="C156" s="68"/>
      <c r="D156" s="123" t="s">
        <v>383</v>
      </c>
      <c r="E156" s="123" t="s">
        <v>384</v>
      </c>
      <c r="F156" s="123" t="s">
        <v>128</v>
      </c>
      <c r="G156" s="150">
        <v>28</v>
      </c>
      <c r="H156" s="156">
        <v>31</v>
      </c>
      <c r="I156" s="156">
        <v>37</v>
      </c>
      <c r="J156" s="156">
        <v>38</v>
      </c>
      <c r="K156" s="156">
        <v>28</v>
      </c>
      <c r="L156" s="156">
        <v>31</v>
      </c>
      <c r="M156" s="156">
        <v>26</v>
      </c>
      <c r="N156" s="156"/>
      <c r="O156" s="201">
        <f>SUM(G156:N156)-G156-K156-M156</f>
        <v>137</v>
      </c>
    </row>
    <row r="157" spans="1:17" ht="18.75" customHeight="1" x14ac:dyDescent="0.2">
      <c r="A157" s="189">
        <v>10</v>
      </c>
      <c r="B157" s="68"/>
      <c r="C157" s="68"/>
      <c r="D157" s="123" t="s">
        <v>386</v>
      </c>
      <c r="E157" s="123" t="s">
        <v>387</v>
      </c>
      <c r="F157" s="123" t="s">
        <v>37</v>
      </c>
      <c r="G157" s="161">
        <v>27</v>
      </c>
      <c r="H157" s="165">
        <v>35</v>
      </c>
      <c r="I157" s="165">
        <v>30</v>
      </c>
      <c r="J157" s="165"/>
      <c r="K157" s="165">
        <v>34</v>
      </c>
      <c r="L157" s="165">
        <v>27</v>
      </c>
      <c r="M157" s="165"/>
      <c r="N157" s="165"/>
      <c r="O157" s="201">
        <f>SUM(G157:N157)-G157</f>
        <v>126</v>
      </c>
      <c r="Q157" s="77"/>
    </row>
    <row r="158" spans="1:17" ht="18.75" customHeight="1" x14ac:dyDescent="0.2">
      <c r="A158" s="189">
        <v>11</v>
      </c>
      <c r="B158" s="68"/>
      <c r="C158" s="68"/>
      <c r="D158" s="123" t="s">
        <v>671</v>
      </c>
      <c r="E158" s="123" t="s">
        <v>212</v>
      </c>
      <c r="F158" s="123" t="s">
        <v>302</v>
      </c>
      <c r="G158" s="222"/>
      <c r="H158" s="222"/>
      <c r="I158" s="222"/>
      <c r="J158" s="222"/>
      <c r="K158" s="222">
        <v>34</v>
      </c>
      <c r="L158" s="222">
        <v>38</v>
      </c>
      <c r="M158" s="222">
        <v>39</v>
      </c>
      <c r="N158" s="222"/>
      <c r="O158" s="201">
        <f t="shared" ref="O158:O163" si="17">SUM(G158:N158)</f>
        <v>111</v>
      </c>
    </row>
    <row r="159" spans="1:17" ht="18.75" customHeight="1" x14ac:dyDescent="0.2">
      <c r="A159" s="189">
        <v>12</v>
      </c>
      <c r="B159" s="68"/>
      <c r="C159" s="68"/>
      <c r="D159" s="123" t="s">
        <v>73</v>
      </c>
      <c r="E159" s="123" t="s">
        <v>265</v>
      </c>
      <c r="F159" s="124" t="s">
        <v>51</v>
      </c>
      <c r="G159" s="153"/>
      <c r="H159" s="153"/>
      <c r="I159" s="153"/>
      <c r="J159" s="153"/>
      <c r="K159" s="153">
        <v>36</v>
      </c>
      <c r="L159" s="153">
        <v>35</v>
      </c>
      <c r="M159" s="153">
        <v>34</v>
      </c>
      <c r="N159" s="153"/>
      <c r="O159" s="201">
        <f t="shared" si="17"/>
        <v>105</v>
      </c>
    </row>
    <row r="160" spans="1:17" ht="18.75" customHeight="1" x14ac:dyDescent="0.2">
      <c r="A160" s="189">
        <v>13</v>
      </c>
      <c r="B160" s="68"/>
      <c r="C160" s="68"/>
      <c r="D160" s="123" t="s">
        <v>134</v>
      </c>
      <c r="E160" s="123" t="s">
        <v>135</v>
      </c>
      <c r="F160" s="123" t="s">
        <v>37</v>
      </c>
      <c r="G160" s="150">
        <v>51</v>
      </c>
      <c r="H160" s="156">
        <v>50</v>
      </c>
      <c r="I160" s="156"/>
      <c r="J160" s="156"/>
      <c r="K160" s="156"/>
      <c r="L160" s="156"/>
      <c r="M160" s="156"/>
      <c r="N160" s="156"/>
      <c r="O160" s="201">
        <f t="shared" si="17"/>
        <v>101</v>
      </c>
    </row>
    <row r="161" spans="1:15" ht="18.75" customHeight="1" x14ac:dyDescent="0.2">
      <c r="A161" s="189">
        <v>14</v>
      </c>
      <c r="B161" s="68"/>
      <c r="C161" s="68"/>
      <c r="D161" s="123" t="s">
        <v>379</v>
      </c>
      <c r="E161" s="123" t="s">
        <v>380</v>
      </c>
      <c r="F161" s="123" t="s">
        <v>302</v>
      </c>
      <c r="G161" s="150">
        <v>45</v>
      </c>
      <c r="H161" s="442"/>
      <c r="I161" s="442"/>
      <c r="J161" s="442"/>
      <c r="K161" s="442"/>
      <c r="L161" s="442"/>
      <c r="M161" s="442">
        <v>45</v>
      </c>
      <c r="N161" s="442"/>
      <c r="O161" s="201">
        <f t="shared" si="17"/>
        <v>90</v>
      </c>
    </row>
    <row r="162" spans="1:15" ht="18.75" customHeight="1" x14ac:dyDescent="0.2">
      <c r="A162" s="189">
        <v>15</v>
      </c>
      <c r="B162" s="383"/>
      <c r="C162" s="383"/>
      <c r="D162" s="542" t="s">
        <v>683</v>
      </c>
      <c r="E162" s="542" t="s">
        <v>397</v>
      </c>
      <c r="F162" s="545" t="s">
        <v>61</v>
      </c>
      <c r="G162" s="222"/>
      <c r="H162" s="222"/>
      <c r="I162" s="222"/>
      <c r="J162" s="222"/>
      <c r="K162" s="222"/>
      <c r="L162" s="222">
        <v>27</v>
      </c>
      <c r="M162" s="222">
        <v>28</v>
      </c>
      <c r="N162" s="222"/>
      <c r="O162" s="201">
        <f t="shared" si="17"/>
        <v>55</v>
      </c>
    </row>
    <row r="163" spans="1:15" ht="18.75" customHeight="1" x14ac:dyDescent="0.2">
      <c r="A163" s="189">
        <v>16</v>
      </c>
      <c r="B163" s="68"/>
      <c r="C163" s="68"/>
      <c r="D163" s="123" t="s">
        <v>373</v>
      </c>
      <c r="E163" s="123" t="s">
        <v>374</v>
      </c>
      <c r="F163" s="123" t="s">
        <v>61</v>
      </c>
      <c r="G163" s="150">
        <v>48</v>
      </c>
      <c r="H163" s="165"/>
      <c r="I163" s="165"/>
      <c r="J163" s="165"/>
      <c r="K163" s="165"/>
      <c r="L163" s="165"/>
      <c r="M163" s="165"/>
      <c r="N163" s="165"/>
      <c r="O163" s="201">
        <f t="shared" si="17"/>
        <v>48</v>
      </c>
    </row>
    <row r="164" spans="1:15" ht="18.75" customHeight="1" x14ac:dyDescent="0.2">
      <c r="A164" s="189">
        <v>17</v>
      </c>
      <c r="B164" s="240"/>
      <c r="C164" s="240"/>
      <c r="D164" s="123" t="s">
        <v>497</v>
      </c>
      <c r="E164" s="123" t="s">
        <v>498</v>
      </c>
      <c r="F164" s="123" t="s">
        <v>33</v>
      </c>
      <c r="G164" s="150">
        <v>38</v>
      </c>
      <c r="H164" s="156"/>
      <c r="I164" s="156"/>
      <c r="J164" s="156"/>
      <c r="K164" s="156"/>
      <c r="L164" s="156"/>
      <c r="M164" s="156"/>
      <c r="N164" s="156"/>
      <c r="O164" s="201">
        <f t="shared" ref="O164:O166" si="18">SUM(G164:N164)</f>
        <v>38</v>
      </c>
    </row>
    <row r="165" spans="1:15" ht="18.75" customHeight="1" x14ac:dyDescent="0.2">
      <c r="A165" s="189">
        <v>18</v>
      </c>
      <c r="B165" s="87"/>
      <c r="C165" s="240"/>
      <c r="D165" s="123" t="s">
        <v>63</v>
      </c>
      <c r="E165" s="123" t="s">
        <v>378</v>
      </c>
      <c r="F165" s="123" t="s">
        <v>33</v>
      </c>
      <c r="G165" s="150">
        <v>36</v>
      </c>
      <c r="H165" s="156"/>
      <c r="I165" s="156"/>
      <c r="J165" s="156"/>
      <c r="K165" s="156"/>
      <c r="L165" s="156"/>
      <c r="M165" s="156"/>
      <c r="N165" s="156"/>
      <c r="O165" s="201">
        <f t="shared" si="18"/>
        <v>36</v>
      </c>
    </row>
    <row r="166" spans="1:15" ht="18.75" customHeight="1" x14ac:dyDescent="0.2">
      <c r="A166" s="189">
        <v>19</v>
      </c>
      <c r="B166" s="240"/>
      <c r="C166" s="240"/>
      <c r="D166" s="125" t="s">
        <v>179</v>
      </c>
      <c r="E166" s="125" t="s">
        <v>375</v>
      </c>
      <c r="F166" s="125" t="s">
        <v>33</v>
      </c>
      <c r="G166" s="222">
        <v>29</v>
      </c>
      <c r="H166" s="222"/>
      <c r="I166" s="222"/>
      <c r="J166" s="222"/>
      <c r="K166" s="222"/>
      <c r="L166" s="222"/>
      <c r="M166" s="222"/>
      <c r="N166" s="222"/>
      <c r="O166" s="201">
        <f t="shared" si="18"/>
        <v>29</v>
      </c>
    </row>
    <row r="167" spans="1:15" ht="18.75" customHeight="1" x14ac:dyDescent="0.2">
      <c r="A167" s="189">
        <v>20</v>
      </c>
      <c r="B167" s="383"/>
      <c r="C167" s="383"/>
      <c r="D167" s="399" t="s">
        <v>499</v>
      </c>
      <c r="E167" s="399" t="s">
        <v>500</v>
      </c>
      <c r="F167" s="399" t="s">
        <v>33</v>
      </c>
      <c r="G167" s="151">
        <v>26</v>
      </c>
      <c r="H167" s="153"/>
      <c r="I167" s="153"/>
      <c r="J167" s="153"/>
      <c r="K167" s="153"/>
      <c r="L167" s="153"/>
      <c r="M167" s="153"/>
      <c r="N167" s="153"/>
      <c r="O167" s="201">
        <f>SUM(G167:N167)</f>
        <v>26</v>
      </c>
    </row>
    <row r="168" spans="1:15" ht="18.75" customHeight="1" x14ac:dyDescent="0.2">
      <c r="A168" s="189">
        <v>21</v>
      </c>
      <c r="B168" s="240"/>
      <c r="C168" s="240"/>
      <c r="D168" s="542" t="s">
        <v>385</v>
      </c>
      <c r="E168" s="542" t="s">
        <v>172</v>
      </c>
      <c r="F168" s="556" t="s">
        <v>37</v>
      </c>
      <c r="G168" s="223"/>
      <c r="H168" s="222"/>
      <c r="I168" s="222"/>
      <c r="J168" s="222"/>
      <c r="K168" s="222"/>
      <c r="L168" s="222"/>
      <c r="M168" s="222">
        <v>24</v>
      </c>
      <c r="N168" s="222"/>
      <c r="O168" s="201">
        <f>SUM(G168:N168)</f>
        <v>24</v>
      </c>
    </row>
    <row r="169" spans="1:15" ht="18.75" customHeight="1" x14ac:dyDescent="0.2">
      <c r="A169" s="189">
        <v>22</v>
      </c>
      <c r="B169" s="240"/>
      <c r="C169" s="240"/>
      <c r="D169" s="551" t="s">
        <v>423</v>
      </c>
      <c r="E169" s="551" t="s">
        <v>684</v>
      </c>
      <c r="F169" s="554" t="s">
        <v>223</v>
      </c>
      <c r="G169" s="240"/>
      <c r="H169" s="240"/>
      <c r="I169" s="240"/>
      <c r="J169" s="240"/>
      <c r="K169" s="240"/>
      <c r="L169" s="240">
        <v>23</v>
      </c>
      <c r="M169" s="240"/>
      <c r="N169" s="240"/>
      <c r="O169" s="434">
        <f>SUM(G169:N169)</f>
        <v>23</v>
      </c>
    </row>
    <row r="170" spans="1:15" ht="18.75" customHeight="1" x14ac:dyDescent="0.2">
      <c r="A170" s="550">
        <v>23</v>
      </c>
      <c r="B170" s="383"/>
      <c r="C170" s="383"/>
      <c r="D170" s="541" t="s">
        <v>685</v>
      </c>
      <c r="E170" s="541" t="s">
        <v>686</v>
      </c>
      <c r="F170" s="392" t="s">
        <v>61</v>
      </c>
      <c r="G170" s="383"/>
      <c r="H170" s="383"/>
      <c r="I170" s="383"/>
      <c r="J170" s="383"/>
      <c r="K170" s="383"/>
      <c r="L170" s="383">
        <v>22</v>
      </c>
      <c r="M170" s="383"/>
      <c r="N170" s="383"/>
      <c r="O170" s="201">
        <f>SUM(G170:N170)</f>
        <v>22</v>
      </c>
    </row>
    <row r="171" spans="1:15" ht="18.75" customHeight="1" x14ac:dyDescent="0.15">
      <c r="A171" s="500"/>
      <c r="B171" s="383"/>
      <c r="C171" s="383"/>
      <c r="D171" s="383"/>
      <c r="E171" s="383"/>
      <c r="F171" s="383"/>
      <c r="G171" s="383"/>
      <c r="H171" s="383"/>
      <c r="I171" s="383"/>
      <c r="J171" s="383"/>
      <c r="K171" s="383"/>
      <c r="L171" s="383"/>
      <c r="M171" s="383"/>
      <c r="N171" s="383"/>
      <c r="O171" s="383"/>
    </row>
    <row r="172" spans="1:15" ht="18.75" customHeight="1" thickBot="1" x14ac:dyDescent="0.2">
      <c r="A172" s="306"/>
      <c r="B172" s="307" t="s">
        <v>650</v>
      </c>
      <c r="C172" s="308"/>
      <c r="D172" s="567" t="s">
        <v>13</v>
      </c>
      <c r="E172" s="567"/>
      <c r="F172" s="567"/>
      <c r="G172" s="272"/>
      <c r="H172" s="272"/>
      <c r="I172" s="272"/>
      <c r="J172" s="272"/>
      <c r="K172" s="272"/>
      <c r="L172" s="272"/>
      <c r="M172" s="272"/>
      <c r="N172" s="272"/>
      <c r="O172" s="309"/>
    </row>
    <row r="173" spans="1:15" ht="33" customHeight="1" thickTop="1" thickBot="1" x14ac:dyDescent="0.2">
      <c r="A173" s="262" t="s">
        <v>28</v>
      </c>
      <c r="B173" s="286"/>
      <c r="C173" s="262"/>
      <c r="D173" s="262" t="s">
        <v>1</v>
      </c>
      <c r="E173" s="262" t="s">
        <v>2</v>
      </c>
      <c r="F173" s="263" t="s">
        <v>3</v>
      </c>
      <c r="G173" s="344" t="s">
        <v>311</v>
      </c>
      <c r="H173" s="321" t="s">
        <v>592</v>
      </c>
      <c r="I173" s="496" t="s">
        <v>644</v>
      </c>
      <c r="J173" s="496" t="s">
        <v>657</v>
      </c>
      <c r="K173" s="321" t="s">
        <v>660</v>
      </c>
      <c r="L173" s="262" t="s">
        <v>681</v>
      </c>
      <c r="M173" s="262" t="s">
        <v>688</v>
      </c>
      <c r="N173" s="262"/>
      <c r="O173" s="287" t="s">
        <v>9</v>
      </c>
    </row>
    <row r="174" spans="1:15" ht="18" customHeight="1" thickTop="1" x14ac:dyDescent="0.2">
      <c r="A174" s="305">
        <v>1</v>
      </c>
      <c r="B174" s="134"/>
      <c r="C174" s="134"/>
      <c r="D174" s="399" t="s">
        <v>220</v>
      </c>
      <c r="E174" s="399" t="s">
        <v>404</v>
      </c>
      <c r="F174" s="399" t="s">
        <v>588</v>
      </c>
      <c r="G174" s="153">
        <v>59</v>
      </c>
      <c r="H174" s="435"/>
      <c r="I174" s="435"/>
      <c r="J174" s="435">
        <v>57</v>
      </c>
      <c r="K174" s="435">
        <v>60</v>
      </c>
      <c r="L174" s="435">
        <v>57</v>
      </c>
      <c r="M174" s="435">
        <v>54</v>
      </c>
      <c r="N174" s="435"/>
      <c r="O174" s="201">
        <f>SUM(G174:N174)-M174</f>
        <v>233</v>
      </c>
    </row>
    <row r="175" spans="1:15" ht="18" customHeight="1" x14ac:dyDescent="0.2">
      <c r="A175" s="189">
        <v>2</v>
      </c>
      <c r="B175" s="89"/>
      <c r="C175" s="89"/>
      <c r="D175" s="399" t="s">
        <v>221</v>
      </c>
      <c r="E175" s="399" t="s">
        <v>222</v>
      </c>
      <c r="F175" s="399" t="s">
        <v>37</v>
      </c>
      <c r="G175" s="153">
        <v>55</v>
      </c>
      <c r="H175" s="435">
        <v>50</v>
      </c>
      <c r="I175" s="435">
        <v>51</v>
      </c>
      <c r="J175" s="435"/>
      <c r="K175" s="435">
        <v>55</v>
      </c>
      <c r="L175" s="435">
        <v>52</v>
      </c>
      <c r="M175" s="435">
        <v>59</v>
      </c>
      <c r="N175" s="435"/>
      <c r="O175" s="201">
        <f>SUM(G175:N175)-H175-I175</f>
        <v>221</v>
      </c>
    </row>
    <row r="176" spans="1:15" ht="19" customHeight="1" x14ac:dyDescent="0.2">
      <c r="A176" s="189">
        <v>3</v>
      </c>
      <c r="B176" s="85"/>
      <c r="C176" s="85"/>
      <c r="D176" s="123" t="s">
        <v>131</v>
      </c>
      <c r="E176" s="193" t="s">
        <v>132</v>
      </c>
      <c r="F176" s="124" t="s">
        <v>275</v>
      </c>
      <c r="G176" s="150">
        <v>48</v>
      </c>
      <c r="H176" s="427">
        <v>59</v>
      </c>
      <c r="I176" s="427">
        <v>56</v>
      </c>
      <c r="J176" s="427">
        <v>52</v>
      </c>
      <c r="K176" s="427">
        <v>51</v>
      </c>
      <c r="L176" s="427">
        <v>48</v>
      </c>
      <c r="M176" s="427">
        <v>50</v>
      </c>
      <c r="N176" s="427"/>
      <c r="O176" s="200">
        <f>SUM(G176:N176)-G176-L176-M176</f>
        <v>218</v>
      </c>
    </row>
    <row r="177" spans="1:15" ht="19" customHeight="1" x14ac:dyDescent="0.2">
      <c r="A177" s="305">
        <v>4</v>
      </c>
      <c r="B177" s="85"/>
      <c r="C177" s="85"/>
      <c r="D177" s="399" t="s">
        <v>402</v>
      </c>
      <c r="E177" s="399" t="s">
        <v>403</v>
      </c>
      <c r="F177" s="399" t="s">
        <v>128</v>
      </c>
      <c r="G177" s="153">
        <v>45</v>
      </c>
      <c r="H177" s="435">
        <v>54</v>
      </c>
      <c r="I177" s="435"/>
      <c r="J177" s="435">
        <v>48</v>
      </c>
      <c r="K177" s="435">
        <v>47</v>
      </c>
      <c r="L177" s="435">
        <v>44</v>
      </c>
      <c r="M177" s="435"/>
      <c r="N177" s="435"/>
      <c r="O177" s="201">
        <f>SUM(G177:N177)-L177</f>
        <v>194</v>
      </c>
    </row>
    <row r="178" spans="1:15" ht="19" customHeight="1" x14ac:dyDescent="0.2">
      <c r="A178" s="305">
        <v>5</v>
      </c>
      <c r="B178" s="89"/>
      <c r="C178" s="89"/>
      <c r="D178" s="399" t="s">
        <v>394</v>
      </c>
      <c r="E178" s="399" t="s">
        <v>395</v>
      </c>
      <c r="F178" s="399" t="s">
        <v>484</v>
      </c>
      <c r="G178" s="151">
        <v>32</v>
      </c>
      <c r="H178" s="435">
        <v>43</v>
      </c>
      <c r="I178" s="435">
        <v>47</v>
      </c>
      <c r="J178" s="435">
        <v>44</v>
      </c>
      <c r="K178" s="435">
        <v>38</v>
      </c>
      <c r="L178" s="435">
        <v>38</v>
      </c>
      <c r="M178" s="435">
        <v>46</v>
      </c>
      <c r="N178" s="435"/>
      <c r="O178" s="201">
        <f>SUM(G178:N178)-G178-K178-L178</f>
        <v>180</v>
      </c>
    </row>
    <row r="179" spans="1:15" ht="18" customHeight="1" x14ac:dyDescent="0.2">
      <c r="A179" s="189">
        <v>6</v>
      </c>
      <c r="B179" s="85"/>
      <c r="C179" s="85"/>
      <c r="D179" s="399" t="s">
        <v>396</v>
      </c>
      <c r="E179" s="399" t="s">
        <v>397</v>
      </c>
      <c r="F179" s="399" t="s">
        <v>37</v>
      </c>
      <c r="G179" s="153">
        <v>51</v>
      </c>
      <c r="H179" s="435">
        <v>40</v>
      </c>
      <c r="I179" s="435">
        <v>40</v>
      </c>
      <c r="J179" s="435"/>
      <c r="K179" s="435">
        <v>44</v>
      </c>
      <c r="L179" s="435"/>
      <c r="M179" s="435"/>
      <c r="N179" s="435"/>
      <c r="O179" s="201">
        <f>SUM(G179:N179)</f>
        <v>175</v>
      </c>
    </row>
    <row r="180" spans="1:15" ht="18" customHeight="1" x14ac:dyDescent="0.2">
      <c r="A180" s="189">
        <v>7</v>
      </c>
      <c r="B180" s="85"/>
      <c r="C180" s="85"/>
      <c r="D180" s="399" t="s">
        <v>405</v>
      </c>
      <c r="E180" s="399" t="s">
        <v>406</v>
      </c>
      <c r="F180" s="399" t="s">
        <v>37</v>
      </c>
      <c r="G180" s="151">
        <v>34</v>
      </c>
      <c r="H180" s="435"/>
      <c r="I180" s="435">
        <v>43</v>
      </c>
      <c r="J180" s="435"/>
      <c r="K180" s="435">
        <v>36</v>
      </c>
      <c r="L180" s="435">
        <v>35</v>
      </c>
      <c r="M180" s="435"/>
      <c r="N180" s="435"/>
      <c r="O180" s="201">
        <f t="shared" ref="O180:O185" si="19">SUM(G180:N180)</f>
        <v>148</v>
      </c>
    </row>
    <row r="181" spans="1:15" ht="16" customHeight="1" x14ac:dyDescent="0.2">
      <c r="A181" s="305">
        <v>8</v>
      </c>
      <c r="B181" s="85"/>
      <c r="C181" s="184"/>
      <c r="D181" s="399" t="s">
        <v>398</v>
      </c>
      <c r="E181" s="399" t="s">
        <v>399</v>
      </c>
      <c r="F181" s="399" t="s">
        <v>275</v>
      </c>
      <c r="G181" s="153">
        <v>42</v>
      </c>
      <c r="H181" s="435">
        <v>37</v>
      </c>
      <c r="I181" s="435"/>
      <c r="J181" s="435">
        <v>38</v>
      </c>
      <c r="K181" s="435"/>
      <c r="L181" s="435"/>
      <c r="M181" s="435"/>
      <c r="N181" s="435"/>
      <c r="O181" s="201">
        <f t="shared" si="19"/>
        <v>117</v>
      </c>
    </row>
    <row r="182" spans="1:15" ht="16" customHeight="1" x14ac:dyDescent="0.2">
      <c r="A182" s="305">
        <v>8</v>
      </c>
      <c r="B182" s="89"/>
      <c r="C182" s="89"/>
      <c r="D182" s="384" t="s">
        <v>585</v>
      </c>
      <c r="E182" s="384" t="s">
        <v>586</v>
      </c>
      <c r="F182" s="399" t="s">
        <v>588</v>
      </c>
      <c r="G182" s="383"/>
      <c r="H182" s="435">
        <v>35</v>
      </c>
      <c r="I182" s="435"/>
      <c r="J182" s="435">
        <v>41</v>
      </c>
      <c r="K182" s="435"/>
      <c r="L182" s="435">
        <v>41</v>
      </c>
      <c r="M182" s="435"/>
      <c r="N182" s="435"/>
      <c r="O182" s="201">
        <f t="shared" si="19"/>
        <v>117</v>
      </c>
    </row>
    <row r="183" spans="1:15" ht="17" customHeight="1" x14ac:dyDescent="0.2">
      <c r="A183" s="189">
        <v>10</v>
      </c>
      <c r="B183" s="85"/>
      <c r="C183" s="89"/>
      <c r="D183" s="399" t="s">
        <v>109</v>
      </c>
      <c r="E183" s="399" t="s">
        <v>393</v>
      </c>
      <c r="F183" s="399" t="s">
        <v>37</v>
      </c>
      <c r="G183" s="153">
        <v>30</v>
      </c>
      <c r="H183" s="435"/>
      <c r="I183" s="435">
        <v>37</v>
      </c>
      <c r="J183" s="435"/>
      <c r="K183" s="435">
        <v>41</v>
      </c>
      <c r="L183" s="435"/>
      <c r="M183" s="435"/>
      <c r="N183" s="435"/>
      <c r="O183" s="201">
        <f t="shared" si="19"/>
        <v>108</v>
      </c>
    </row>
    <row r="184" spans="1:15" ht="17" customHeight="1" x14ac:dyDescent="0.2">
      <c r="A184" s="189">
        <v>11</v>
      </c>
      <c r="B184" s="89"/>
      <c r="C184" s="134"/>
      <c r="D184" s="399" t="s">
        <v>400</v>
      </c>
      <c r="E184" s="399" t="s">
        <v>401</v>
      </c>
      <c r="F184" s="399" t="s">
        <v>37</v>
      </c>
      <c r="G184" s="153">
        <v>38</v>
      </c>
      <c r="H184" s="435">
        <v>46</v>
      </c>
      <c r="I184" s="435"/>
      <c r="J184" s="435"/>
      <c r="K184" s="435"/>
      <c r="L184" s="435"/>
      <c r="M184" s="435"/>
      <c r="N184" s="435"/>
      <c r="O184" s="201">
        <f t="shared" si="19"/>
        <v>84</v>
      </c>
    </row>
    <row r="185" spans="1:15" ht="17" customHeight="1" x14ac:dyDescent="0.2">
      <c r="A185" s="305">
        <v>12</v>
      </c>
      <c r="B185" s="89"/>
      <c r="C185" s="89"/>
      <c r="D185" s="399" t="s">
        <v>416</v>
      </c>
      <c r="E185" s="399" t="s">
        <v>417</v>
      </c>
      <c r="F185" s="399" t="s">
        <v>275</v>
      </c>
      <c r="G185" s="153"/>
      <c r="H185" s="435"/>
      <c r="I185" s="435">
        <v>34</v>
      </c>
      <c r="J185" s="435">
        <v>35</v>
      </c>
      <c r="K185" s="435"/>
      <c r="L185" s="435"/>
      <c r="M185" s="435"/>
      <c r="N185" s="435"/>
      <c r="O185" s="201">
        <f t="shared" si="19"/>
        <v>69</v>
      </c>
    </row>
    <row r="186" spans="1:15" ht="17" customHeight="1" x14ac:dyDescent="0.2">
      <c r="A186" s="305">
        <v>13</v>
      </c>
      <c r="B186" s="89"/>
      <c r="C186" s="89"/>
      <c r="D186" s="187" t="s">
        <v>392</v>
      </c>
      <c r="E186" s="187" t="s">
        <v>125</v>
      </c>
      <c r="F186" s="187" t="s">
        <v>32</v>
      </c>
      <c r="G186" s="181">
        <v>64</v>
      </c>
      <c r="H186" s="432"/>
      <c r="I186" s="432"/>
      <c r="J186" s="432"/>
      <c r="K186" s="432"/>
      <c r="L186" s="432"/>
      <c r="M186" s="432"/>
      <c r="N186" s="432"/>
      <c r="O186" s="202">
        <f t="shared" ref="O186:O191" si="20">SUM(G186:N186)</f>
        <v>64</v>
      </c>
    </row>
    <row r="187" spans="1:15" ht="17" customHeight="1" x14ac:dyDescent="0.2">
      <c r="A187" s="189">
        <v>13</v>
      </c>
      <c r="B187" s="134"/>
      <c r="C187" s="134"/>
      <c r="D187" s="125" t="s">
        <v>501</v>
      </c>
      <c r="E187" s="125" t="s">
        <v>502</v>
      </c>
      <c r="F187" s="125" t="s">
        <v>86</v>
      </c>
      <c r="G187" s="186">
        <v>64</v>
      </c>
      <c r="H187" s="428"/>
      <c r="I187" s="428"/>
      <c r="J187" s="428"/>
      <c r="K187" s="428"/>
      <c r="L187" s="428"/>
      <c r="M187" s="428"/>
      <c r="N187" s="428"/>
      <c r="O187" s="201">
        <f t="shared" si="20"/>
        <v>64</v>
      </c>
    </row>
    <row r="188" spans="1:15" ht="17" customHeight="1" x14ac:dyDescent="0.2">
      <c r="A188" s="189">
        <v>15</v>
      </c>
      <c r="B188" s="110"/>
      <c r="C188" s="110"/>
      <c r="D188" s="124" t="s">
        <v>423</v>
      </c>
      <c r="E188" s="124" t="s">
        <v>368</v>
      </c>
      <c r="F188" s="124" t="s">
        <v>51</v>
      </c>
      <c r="G188" s="150">
        <v>59</v>
      </c>
      <c r="H188" s="429"/>
      <c r="I188" s="429"/>
      <c r="J188" s="429"/>
      <c r="K188" s="429"/>
      <c r="L188" s="429"/>
      <c r="M188" s="429"/>
      <c r="N188" s="429"/>
      <c r="O188" s="201">
        <f t="shared" si="20"/>
        <v>59</v>
      </c>
    </row>
    <row r="189" spans="1:15" ht="18" customHeight="1" x14ac:dyDescent="0.2">
      <c r="A189" s="305">
        <v>16</v>
      </c>
      <c r="B189" s="191"/>
      <c r="C189" s="191"/>
      <c r="D189" s="124" t="s">
        <v>412</v>
      </c>
      <c r="E189" s="192" t="s">
        <v>413</v>
      </c>
      <c r="F189" s="124" t="s">
        <v>33</v>
      </c>
      <c r="G189" s="150">
        <v>55</v>
      </c>
      <c r="H189" s="427"/>
      <c r="I189" s="427"/>
      <c r="J189" s="427"/>
      <c r="K189" s="427"/>
      <c r="L189" s="427"/>
      <c r="M189" s="427"/>
      <c r="N189" s="427"/>
      <c r="O189" s="200">
        <f t="shared" si="20"/>
        <v>55</v>
      </c>
    </row>
    <row r="190" spans="1:15" ht="17" customHeight="1" x14ac:dyDescent="0.2">
      <c r="A190" s="305">
        <v>17</v>
      </c>
      <c r="B190" s="89"/>
      <c r="C190" s="89"/>
      <c r="D190" s="124" t="s">
        <v>414</v>
      </c>
      <c r="E190" s="192" t="s">
        <v>415</v>
      </c>
      <c r="F190" s="124" t="s">
        <v>587</v>
      </c>
      <c r="G190" s="150">
        <v>51</v>
      </c>
      <c r="H190" s="427"/>
      <c r="I190" s="427"/>
      <c r="J190" s="427"/>
      <c r="K190" s="427"/>
      <c r="L190" s="427"/>
      <c r="M190" s="427"/>
      <c r="N190" s="427"/>
      <c r="O190" s="200">
        <f t="shared" si="20"/>
        <v>51</v>
      </c>
    </row>
    <row r="191" spans="1:15" ht="18" customHeight="1" x14ac:dyDescent="0.2">
      <c r="A191" s="189">
        <v>18</v>
      </c>
      <c r="B191" s="89"/>
      <c r="C191" s="89"/>
      <c r="D191" s="124" t="s">
        <v>262</v>
      </c>
      <c r="E191" s="124" t="s">
        <v>503</v>
      </c>
      <c r="F191" s="124" t="s">
        <v>33</v>
      </c>
      <c r="G191" s="150">
        <v>48</v>
      </c>
      <c r="H191" s="427"/>
      <c r="I191" s="427"/>
      <c r="J191" s="427"/>
      <c r="K191" s="427"/>
      <c r="L191" s="427"/>
      <c r="M191" s="427"/>
      <c r="N191" s="427"/>
      <c r="O191" s="200">
        <f t="shared" si="20"/>
        <v>48</v>
      </c>
    </row>
    <row r="192" spans="1:15" ht="18" customHeight="1" x14ac:dyDescent="0.2">
      <c r="A192" s="189">
        <v>19</v>
      </c>
      <c r="B192" s="89"/>
      <c r="C192" s="240"/>
      <c r="D192" s="123" t="s">
        <v>407</v>
      </c>
      <c r="E192" s="123" t="s">
        <v>408</v>
      </c>
      <c r="F192" s="123" t="s">
        <v>587</v>
      </c>
      <c r="G192" s="150">
        <v>40</v>
      </c>
      <c r="H192" s="427"/>
      <c r="I192" s="427"/>
      <c r="J192" s="427"/>
      <c r="K192" s="427"/>
      <c r="L192" s="427"/>
      <c r="M192" s="427"/>
      <c r="N192" s="427"/>
      <c r="O192" s="201">
        <f t="shared" ref="O192" si="21">SUM(G192:N192)</f>
        <v>40</v>
      </c>
    </row>
    <row r="193" spans="1:15" ht="18" customHeight="1" x14ac:dyDescent="0.2">
      <c r="A193" s="305">
        <v>20</v>
      </c>
      <c r="B193" s="383"/>
      <c r="C193" s="240"/>
      <c r="D193" s="123" t="s">
        <v>224</v>
      </c>
      <c r="E193" s="123" t="s">
        <v>225</v>
      </c>
      <c r="F193" s="123" t="s">
        <v>37</v>
      </c>
      <c r="G193" s="150">
        <v>36</v>
      </c>
      <c r="H193" s="427"/>
      <c r="I193" s="427"/>
      <c r="J193" s="427"/>
      <c r="K193" s="427"/>
      <c r="L193" s="427"/>
      <c r="M193" s="427"/>
      <c r="N193" s="427"/>
      <c r="O193" s="201">
        <f>SUM(G193:N193)</f>
        <v>36</v>
      </c>
    </row>
    <row r="194" spans="1:15" ht="18" customHeight="1" x14ac:dyDescent="0.2">
      <c r="A194" s="305">
        <v>21</v>
      </c>
      <c r="B194" s="383"/>
      <c r="C194" s="240"/>
      <c r="D194" s="542" t="s">
        <v>103</v>
      </c>
      <c r="E194" s="542" t="s">
        <v>104</v>
      </c>
      <c r="F194" s="545" t="s">
        <v>61</v>
      </c>
      <c r="G194" s="222"/>
      <c r="H194" s="433"/>
      <c r="I194" s="433"/>
      <c r="J194" s="433"/>
      <c r="K194" s="433"/>
      <c r="L194" s="433">
        <v>35</v>
      </c>
      <c r="M194" s="433"/>
      <c r="N194" s="433"/>
      <c r="O194" s="201">
        <f>SUM(G194:N194)</f>
        <v>35</v>
      </c>
    </row>
    <row r="195" spans="1:15" ht="18" customHeight="1" x14ac:dyDescent="0.2">
      <c r="A195" s="189">
        <v>22</v>
      </c>
      <c r="B195" s="383"/>
      <c r="C195" s="240"/>
      <c r="D195" s="123" t="s">
        <v>655</v>
      </c>
      <c r="E195" s="123" t="s">
        <v>656</v>
      </c>
      <c r="F195" s="123" t="s">
        <v>278</v>
      </c>
      <c r="G195" s="222"/>
      <c r="H195" s="433"/>
      <c r="I195" s="433">
        <v>32</v>
      </c>
      <c r="J195" s="433"/>
      <c r="K195" s="433"/>
      <c r="L195" s="433"/>
      <c r="M195" s="433"/>
      <c r="N195" s="433"/>
      <c r="O195" s="434">
        <f>SUM(G195:N195)</f>
        <v>32</v>
      </c>
    </row>
    <row r="196" spans="1:15" ht="18" customHeight="1" x14ac:dyDescent="0.2">
      <c r="A196" s="189">
        <v>23</v>
      </c>
      <c r="B196" s="89"/>
      <c r="C196" s="383"/>
      <c r="D196" s="399" t="s">
        <v>409</v>
      </c>
      <c r="E196" s="399" t="s">
        <v>410</v>
      </c>
      <c r="F196" s="399" t="s">
        <v>37</v>
      </c>
      <c r="G196" s="153">
        <v>29</v>
      </c>
      <c r="H196" s="435"/>
      <c r="I196" s="435"/>
      <c r="J196" s="435"/>
      <c r="K196" s="435"/>
      <c r="L196" s="435"/>
      <c r="M196" s="435"/>
      <c r="N196" s="435"/>
      <c r="O196" s="201">
        <f>SUM(G196:N196)</f>
        <v>29</v>
      </c>
    </row>
    <row r="208" spans="1:15" x14ac:dyDescent="0.15">
      <c r="C208" s="77" t="s">
        <v>659</v>
      </c>
    </row>
    <row r="211" spans="11:11" x14ac:dyDescent="0.15">
      <c r="K211" s="77"/>
    </row>
  </sheetData>
  <mergeCells count="8">
    <mergeCell ref="D172:F172"/>
    <mergeCell ref="D110:F110"/>
    <mergeCell ref="D1:F1"/>
    <mergeCell ref="D44:F44"/>
    <mergeCell ref="D14:F14"/>
    <mergeCell ref="D64:F64"/>
    <mergeCell ref="D81:F81"/>
    <mergeCell ref="D146:F146"/>
  </mergeCells>
  <pageMargins left="0.7" right="0.7" top="0.75" bottom="0.75" header="0.3" footer="0.3"/>
  <pageSetup paperSize="9" orientation="portrait" r:id="rId1"/>
  <ignoredErrors>
    <ignoredError sqref="O84 O116:O117 O94 O126 O28 O30 O4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topLeftCell="A31" zoomScaleNormal="85" workbookViewId="0">
      <selection activeCell="P65" sqref="P65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9" ht="19.5" customHeight="1" thickBot="1" x14ac:dyDescent="0.2">
      <c r="A1" s="330"/>
      <c r="B1" s="267" t="s">
        <v>280</v>
      </c>
      <c r="C1" s="268"/>
      <c r="D1" s="568" t="s">
        <v>12</v>
      </c>
      <c r="E1" s="568"/>
      <c r="F1" s="568"/>
      <c r="G1" s="331"/>
      <c r="H1" s="314"/>
      <c r="I1" s="314"/>
      <c r="J1" s="332"/>
      <c r="K1" s="332"/>
      <c r="L1" s="332"/>
      <c r="M1" s="332"/>
      <c r="N1" s="332"/>
      <c r="O1" s="332"/>
    </row>
    <row r="2" spans="1:19" ht="33" customHeight="1" thickTop="1" thickBot="1" x14ac:dyDescent="0.2">
      <c r="A2" s="261" t="s">
        <v>28</v>
      </c>
      <c r="B2" s="262" t="s">
        <v>4</v>
      </c>
      <c r="C2" s="262" t="s">
        <v>5</v>
      </c>
      <c r="D2" s="262" t="s">
        <v>1</v>
      </c>
      <c r="E2" s="262" t="s">
        <v>2</v>
      </c>
      <c r="F2" s="263" t="s">
        <v>3</v>
      </c>
      <c r="G2" s="264" t="s">
        <v>311</v>
      </c>
      <c r="H2" s="321" t="s">
        <v>592</v>
      </c>
      <c r="I2" s="486" t="s">
        <v>644</v>
      </c>
      <c r="J2" s="321" t="s">
        <v>657</v>
      </c>
      <c r="K2" s="262" t="s">
        <v>660</v>
      </c>
      <c r="L2" s="264" t="s">
        <v>681</v>
      </c>
      <c r="M2" s="262" t="s">
        <v>688</v>
      </c>
      <c r="N2" s="262"/>
      <c r="O2" s="265" t="s">
        <v>9</v>
      </c>
    </row>
    <row r="3" spans="1:19" s="4" customFormat="1" ht="20" customHeight="1" thickTop="1" x14ac:dyDescent="0.2">
      <c r="A3" s="52">
        <v>1</v>
      </c>
      <c r="B3" s="163" t="s">
        <v>136</v>
      </c>
      <c r="C3" s="163" t="s">
        <v>137</v>
      </c>
      <c r="D3" s="163" t="s">
        <v>138</v>
      </c>
      <c r="E3" s="163" t="s">
        <v>139</v>
      </c>
      <c r="F3" s="163" t="s">
        <v>302</v>
      </c>
      <c r="G3" s="222">
        <v>55</v>
      </c>
      <c r="H3" s="223">
        <v>55</v>
      </c>
      <c r="I3" s="157">
        <v>56</v>
      </c>
      <c r="J3" s="157">
        <v>57</v>
      </c>
      <c r="K3" s="157">
        <v>61</v>
      </c>
      <c r="L3" s="157">
        <v>57</v>
      </c>
      <c r="M3" s="157">
        <v>59</v>
      </c>
      <c r="N3" s="157"/>
      <c r="O3" s="224">
        <f>SUM(G3:N3)-G3-H3-I3</f>
        <v>234</v>
      </c>
      <c r="P3" s="65"/>
    </row>
    <row r="4" spans="1:19" s="4" customFormat="1" ht="20" customHeight="1" x14ac:dyDescent="0.2">
      <c r="A4" s="52">
        <v>2</v>
      </c>
      <c r="B4" s="126" t="s">
        <v>169</v>
      </c>
      <c r="C4" s="126" t="s">
        <v>170</v>
      </c>
      <c r="D4" s="126" t="s">
        <v>204</v>
      </c>
      <c r="E4" s="126" t="s">
        <v>205</v>
      </c>
      <c r="F4" s="126" t="s">
        <v>33</v>
      </c>
      <c r="G4" s="150">
        <v>59</v>
      </c>
      <c r="H4" s="153">
        <v>64</v>
      </c>
      <c r="I4" s="153">
        <v>51</v>
      </c>
      <c r="J4" s="154">
        <v>52</v>
      </c>
      <c r="K4" s="153"/>
      <c r="L4" s="153">
        <v>44</v>
      </c>
      <c r="M4" s="153">
        <v>50</v>
      </c>
      <c r="N4" s="153"/>
      <c r="O4" s="84">
        <f>SUM(G4:N4)-L4-M4</f>
        <v>226</v>
      </c>
      <c r="P4" s="65"/>
    </row>
    <row r="5" spans="1:19" s="4" customFormat="1" ht="20" customHeight="1" x14ac:dyDescent="0.2">
      <c r="A5" s="52">
        <v>3</v>
      </c>
      <c r="B5" s="386" t="s">
        <v>167</v>
      </c>
      <c r="C5" s="386" t="s">
        <v>168</v>
      </c>
      <c r="D5" s="386" t="s">
        <v>73</v>
      </c>
      <c r="E5" s="386" t="s">
        <v>312</v>
      </c>
      <c r="F5" s="386" t="s">
        <v>33</v>
      </c>
      <c r="G5" s="153">
        <v>64</v>
      </c>
      <c r="H5" s="151"/>
      <c r="I5" s="151">
        <v>47</v>
      </c>
      <c r="J5" s="151">
        <v>48</v>
      </c>
      <c r="K5" s="151"/>
      <c r="L5" s="151">
        <v>52</v>
      </c>
      <c r="M5" s="151">
        <v>54</v>
      </c>
      <c r="N5" s="151"/>
      <c r="O5" s="84">
        <f>SUM(G5:N5)-I5</f>
        <v>218</v>
      </c>
      <c r="P5" s="65"/>
    </row>
    <row r="6" spans="1:19" s="4" customFormat="1" ht="20" customHeight="1" x14ac:dyDescent="0.2">
      <c r="A6" s="52">
        <v>4</v>
      </c>
      <c r="B6" s="386" t="s">
        <v>169</v>
      </c>
      <c r="C6" s="386" t="s">
        <v>226</v>
      </c>
      <c r="D6" s="386" t="s">
        <v>79</v>
      </c>
      <c r="E6" s="386" t="s">
        <v>227</v>
      </c>
      <c r="F6" s="386" t="s">
        <v>223</v>
      </c>
      <c r="G6" s="153">
        <v>45</v>
      </c>
      <c r="H6" s="153">
        <v>48</v>
      </c>
      <c r="I6" s="153">
        <v>40</v>
      </c>
      <c r="J6" s="153"/>
      <c r="K6" s="153">
        <v>52</v>
      </c>
      <c r="L6" s="151">
        <v>41</v>
      </c>
      <c r="M6" s="153">
        <v>40</v>
      </c>
      <c r="N6" s="153"/>
      <c r="O6" s="84">
        <f>SUM(G6:N6)-I6-M6</f>
        <v>186</v>
      </c>
      <c r="P6" s="65"/>
      <c r="Q6" s="4" t="s">
        <v>10</v>
      </c>
    </row>
    <row r="7" spans="1:19" ht="19.5" customHeight="1" x14ac:dyDescent="0.2">
      <c r="A7" s="52">
        <v>5</v>
      </c>
      <c r="B7" s="386" t="s">
        <v>282</v>
      </c>
      <c r="C7" s="386" t="s">
        <v>283</v>
      </c>
      <c r="D7" s="386" t="s">
        <v>208</v>
      </c>
      <c r="E7" s="386" t="s">
        <v>125</v>
      </c>
      <c r="F7" s="386" t="s">
        <v>32</v>
      </c>
      <c r="G7" s="153">
        <v>42</v>
      </c>
      <c r="H7" s="151"/>
      <c r="I7" s="151">
        <v>37</v>
      </c>
      <c r="J7" s="151">
        <v>44</v>
      </c>
      <c r="K7" s="151">
        <v>48</v>
      </c>
      <c r="L7" s="151">
        <v>38</v>
      </c>
      <c r="M7" s="151">
        <v>37</v>
      </c>
      <c r="N7" s="151"/>
      <c r="O7" s="84">
        <f>SUM(G7:N7)-I7-M7</f>
        <v>172</v>
      </c>
      <c r="P7" s="45"/>
    </row>
    <row r="8" spans="1:19" s="4" customFormat="1" ht="20" customHeight="1" x14ac:dyDescent="0.2">
      <c r="A8" s="52">
        <v>6</v>
      </c>
      <c r="B8" s="386" t="s">
        <v>171</v>
      </c>
      <c r="C8" s="386" t="s">
        <v>172</v>
      </c>
      <c r="D8" s="386" t="s">
        <v>142</v>
      </c>
      <c r="E8" s="386" t="s">
        <v>456</v>
      </c>
      <c r="F8" s="386" t="s">
        <v>37</v>
      </c>
      <c r="G8" s="151"/>
      <c r="H8" s="151"/>
      <c r="I8" s="151"/>
      <c r="J8" s="151"/>
      <c r="K8" s="151">
        <v>56</v>
      </c>
      <c r="L8" s="153">
        <v>48</v>
      </c>
      <c r="M8" s="151">
        <v>46</v>
      </c>
      <c r="N8" s="151"/>
      <c r="O8" s="84">
        <f t="shared" ref="O8:O22" si="0">SUM(G8:N8)</f>
        <v>150</v>
      </c>
      <c r="P8" s="65"/>
    </row>
    <row r="9" spans="1:19" ht="19.5" customHeight="1" x14ac:dyDescent="0.2">
      <c r="A9" s="52">
        <v>7</v>
      </c>
      <c r="B9" s="386" t="s">
        <v>171</v>
      </c>
      <c r="C9" s="386" t="s">
        <v>172</v>
      </c>
      <c r="D9" s="386" t="s">
        <v>173</v>
      </c>
      <c r="E9" s="386" t="s">
        <v>313</v>
      </c>
      <c r="F9" s="386" t="s">
        <v>37</v>
      </c>
      <c r="G9" s="153">
        <v>51</v>
      </c>
      <c r="H9" s="153">
        <v>51</v>
      </c>
      <c r="I9" s="153">
        <v>43</v>
      </c>
      <c r="J9" s="153"/>
      <c r="K9" s="153"/>
      <c r="L9" s="153"/>
      <c r="M9" s="153"/>
      <c r="N9" s="153"/>
      <c r="O9" s="84">
        <f t="shared" si="0"/>
        <v>145</v>
      </c>
      <c r="P9" s="45"/>
    </row>
    <row r="10" spans="1:19" ht="19.5" customHeight="1" x14ac:dyDescent="0.2">
      <c r="A10" s="52">
        <v>8</v>
      </c>
      <c r="B10" s="386" t="s">
        <v>166</v>
      </c>
      <c r="C10" s="386" t="s">
        <v>82</v>
      </c>
      <c r="D10" s="386" t="s">
        <v>150</v>
      </c>
      <c r="E10" s="386" t="s">
        <v>151</v>
      </c>
      <c r="F10" s="386" t="s">
        <v>314</v>
      </c>
      <c r="G10" s="153">
        <v>48</v>
      </c>
      <c r="H10" s="151">
        <v>45</v>
      </c>
      <c r="I10" s="151"/>
      <c r="J10" s="151"/>
      <c r="K10" s="151"/>
      <c r="L10" s="151"/>
      <c r="M10" s="151">
        <v>43</v>
      </c>
      <c r="N10" s="151"/>
      <c r="O10" s="84">
        <f t="shared" si="0"/>
        <v>136</v>
      </c>
      <c r="P10" s="45"/>
    </row>
    <row r="11" spans="1:19" ht="19.5" customHeight="1" x14ac:dyDescent="0.2">
      <c r="A11" s="52">
        <v>9</v>
      </c>
      <c r="B11" s="386" t="s">
        <v>144</v>
      </c>
      <c r="C11" s="386" t="s">
        <v>145</v>
      </c>
      <c r="D11" s="386" t="s">
        <v>146</v>
      </c>
      <c r="E11" s="386" t="s">
        <v>147</v>
      </c>
      <c r="F11" s="386" t="s">
        <v>37</v>
      </c>
      <c r="G11" s="151">
        <v>34</v>
      </c>
      <c r="H11" s="151">
        <v>40</v>
      </c>
      <c r="I11" s="151"/>
      <c r="J11" s="151"/>
      <c r="K11" s="151">
        <v>45</v>
      </c>
      <c r="L11" s="153"/>
      <c r="M11" s="151"/>
      <c r="N11" s="151"/>
      <c r="O11" s="84">
        <f t="shared" si="0"/>
        <v>119</v>
      </c>
      <c r="P11" s="45"/>
      <c r="Q11" s="11" t="s">
        <v>10</v>
      </c>
    </row>
    <row r="12" spans="1:19" ht="19.5" customHeight="1" x14ac:dyDescent="0.2">
      <c r="A12" s="52">
        <v>10</v>
      </c>
      <c r="B12" s="386" t="s">
        <v>91</v>
      </c>
      <c r="C12" s="386" t="s">
        <v>326</v>
      </c>
      <c r="D12" s="386" t="s">
        <v>195</v>
      </c>
      <c r="E12" s="386" t="s">
        <v>196</v>
      </c>
      <c r="F12" s="386" t="s">
        <v>302</v>
      </c>
      <c r="G12" s="153"/>
      <c r="H12" s="153"/>
      <c r="I12" s="153"/>
      <c r="J12" s="153"/>
      <c r="K12" s="153">
        <v>39</v>
      </c>
      <c r="L12" s="153">
        <v>33</v>
      </c>
      <c r="M12" s="153">
        <v>35</v>
      </c>
      <c r="N12" s="153"/>
      <c r="O12" s="84">
        <f t="shared" si="0"/>
        <v>107</v>
      </c>
      <c r="P12" s="45"/>
      <c r="Q12" s="11"/>
    </row>
    <row r="13" spans="1:19" ht="19.5" customHeight="1" x14ac:dyDescent="0.2">
      <c r="A13" s="52">
        <v>11</v>
      </c>
      <c r="B13" s="123" t="s">
        <v>512</v>
      </c>
      <c r="C13" s="123" t="s">
        <v>513</v>
      </c>
      <c r="D13" s="123" t="s">
        <v>437</v>
      </c>
      <c r="E13" s="123" t="s">
        <v>438</v>
      </c>
      <c r="F13" s="516" t="s">
        <v>37</v>
      </c>
      <c r="G13" s="151"/>
      <c r="H13" s="151"/>
      <c r="I13" s="151"/>
      <c r="J13" s="151"/>
      <c r="K13" s="151">
        <v>42</v>
      </c>
      <c r="L13" s="153">
        <v>31</v>
      </c>
      <c r="M13" s="151">
        <v>29</v>
      </c>
      <c r="N13" s="151"/>
      <c r="O13" s="84">
        <f t="shared" si="0"/>
        <v>102</v>
      </c>
      <c r="P13" s="45"/>
      <c r="Q13" s="103"/>
      <c r="R13" s="21"/>
    </row>
    <row r="14" spans="1:19" ht="19.5" customHeight="1" x14ac:dyDescent="0.2">
      <c r="A14" s="52">
        <v>12</v>
      </c>
      <c r="B14" s="386" t="s">
        <v>91</v>
      </c>
      <c r="C14" s="386" t="s">
        <v>326</v>
      </c>
      <c r="D14" s="386" t="s">
        <v>288</v>
      </c>
      <c r="E14" s="386" t="s">
        <v>289</v>
      </c>
      <c r="F14" s="386" t="s">
        <v>302</v>
      </c>
      <c r="G14" s="151">
        <v>27</v>
      </c>
      <c r="H14" s="151">
        <v>38</v>
      </c>
      <c r="I14" s="151">
        <v>34</v>
      </c>
      <c r="J14" s="151"/>
      <c r="K14" s="151"/>
      <c r="L14" s="151"/>
      <c r="M14" s="151"/>
      <c r="N14" s="151"/>
      <c r="O14" s="84">
        <f t="shared" si="0"/>
        <v>99</v>
      </c>
      <c r="P14" s="45"/>
      <c r="Q14" s="103"/>
      <c r="R14" s="21"/>
    </row>
    <row r="15" spans="1:19" ht="19.5" customHeight="1" x14ac:dyDescent="0.2">
      <c r="A15" s="52">
        <v>13</v>
      </c>
      <c r="B15" s="386" t="s">
        <v>171</v>
      </c>
      <c r="C15" s="386" t="s">
        <v>122</v>
      </c>
      <c r="D15" s="386" t="s">
        <v>197</v>
      </c>
      <c r="E15" s="386" t="s">
        <v>198</v>
      </c>
      <c r="F15" s="386" t="s">
        <v>37</v>
      </c>
      <c r="G15" s="153"/>
      <c r="H15" s="153"/>
      <c r="I15" s="153"/>
      <c r="J15" s="153"/>
      <c r="K15" s="153">
        <v>37</v>
      </c>
      <c r="L15" s="153">
        <v>29</v>
      </c>
      <c r="M15" s="153">
        <v>27</v>
      </c>
      <c r="N15" s="153"/>
      <c r="O15" s="84">
        <f t="shared" si="0"/>
        <v>93</v>
      </c>
      <c r="P15" s="45"/>
      <c r="Q15" s="103"/>
      <c r="R15" s="21"/>
    </row>
    <row r="16" spans="1:19" ht="19.5" customHeight="1" x14ac:dyDescent="0.2">
      <c r="A16" s="52">
        <v>14</v>
      </c>
      <c r="B16" s="386" t="s">
        <v>171</v>
      </c>
      <c r="C16" s="386" t="s">
        <v>122</v>
      </c>
      <c r="D16" s="386" t="s">
        <v>199</v>
      </c>
      <c r="E16" s="386" t="s">
        <v>200</v>
      </c>
      <c r="F16" s="386" t="s">
        <v>37</v>
      </c>
      <c r="G16" s="153">
        <v>38</v>
      </c>
      <c r="H16" s="153">
        <v>42</v>
      </c>
      <c r="I16" s="153"/>
      <c r="J16" s="153"/>
      <c r="K16" s="153"/>
      <c r="L16" s="153"/>
      <c r="M16" s="153"/>
      <c r="N16" s="153"/>
      <c r="O16" s="84">
        <f t="shared" si="0"/>
        <v>80</v>
      </c>
      <c r="P16" s="45"/>
      <c r="S16" s="77" t="s">
        <v>10</v>
      </c>
    </row>
    <row r="17" spans="1:19" ht="19.5" customHeight="1" x14ac:dyDescent="0.2">
      <c r="A17" s="52">
        <v>15</v>
      </c>
      <c r="B17" s="399" t="s">
        <v>510</v>
      </c>
      <c r="C17" s="399" t="s">
        <v>511</v>
      </c>
      <c r="D17" s="399" t="s">
        <v>432</v>
      </c>
      <c r="E17" s="399" t="s">
        <v>324</v>
      </c>
      <c r="F17" s="386" t="s">
        <v>128</v>
      </c>
      <c r="G17" s="383"/>
      <c r="H17" s="383"/>
      <c r="I17" s="383"/>
      <c r="J17" s="422">
        <v>41</v>
      </c>
      <c r="K17" s="422"/>
      <c r="L17" s="422"/>
      <c r="M17" s="422">
        <v>31</v>
      </c>
      <c r="N17" s="422"/>
      <c r="O17" s="84">
        <f t="shared" si="0"/>
        <v>72</v>
      </c>
      <c r="P17" s="45"/>
      <c r="S17" s="77"/>
    </row>
    <row r="18" spans="1:19" ht="19.5" customHeight="1" x14ac:dyDescent="0.2">
      <c r="A18" s="52">
        <v>16</v>
      </c>
      <c r="B18" s="386" t="s">
        <v>228</v>
      </c>
      <c r="C18" s="386" t="s">
        <v>143</v>
      </c>
      <c r="D18" s="386" t="s">
        <v>319</v>
      </c>
      <c r="E18" s="386" t="s">
        <v>229</v>
      </c>
      <c r="F18" s="386" t="s">
        <v>61</v>
      </c>
      <c r="G18" s="153">
        <v>30</v>
      </c>
      <c r="H18" s="153"/>
      <c r="I18" s="153"/>
      <c r="J18" s="153"/>
      <c r="K18" s="153"/>
      <c r="L18" s="153"/>
      <c r="M18" s="153">
        <v>33</v>
      </c>
      <c r="N18" s="153"/>
      <c r="O18" s="84">
        <f t="shared" si="0"/>
        <v>63</v>
      </c>
      <c r="P18" s="45"/>
      <c r="S18" s="77"/>
    </row>
    <row r="19" spans="1:19" ht="19.5" customHeight="1" x14ac:dyDescent="0.2">
      <c r="A19" s="52">
        <v>16</v>
      </c>
      <c r="B19" s="386" t="s">
        <v>230</v>
      </c>
      <c r="C19" s="386" t="s">
        <v>231</v>
      </c>
      <c r="D19" s="386" t="s">
        <v>197</v>
      </c>
      <c r="E19" s="386" t="s">
        <v>198</v>
      </c>
      <c r="F19" s="386" t="s">
        <v>37</v>
      </c>
      <c r="G19" s="151">
        <v>27</v>
      </c>
      <c r="H19" s="151">
        <v>36</v>
      </c>
      <c r="I19" s="151"/>
      <c r="J19" s="151"/>
      <c r="K19" s="151"/>
      <c r="L19" s="153"/>
      <c r="M19" s="151"/>
      <c r="N19" s="151"/>
      <c r="O19" s="84">
        <f t="shared" si="0"/>
        <v>63</v>
      </c>
      <c r="P19" s="45"/>
      <c r="S19" s="77"/>
    </row>
    <row r="20" spans="1:19" ht="19.5" customHeight="1" x14ac:dyDescent="0.2">
      <c r="A20" s="52">
        <v>18</v>
      </c>
      <c r="B20" s="386" t="s">
        <v>230</v>
      </c>
      <c r="C20" s="386" t="s">
        <v>231</v>
      </c>
      <c r="D20" s="386" t="s">
        <v>199</v>
      </c>
      <c r="E20" s="386" t="s">
        <v>200</v>
      </c>
      <c r="F20" s="386" t="s">
        <v>37</v>
      </c>
      <c r="G20" s="153"/>
      <c r="H20" s="153"/>
      <c r="I20" s="153"/>
      <c r="J20" s="153"/>
      <c r="K20" s="153">
        <v>35</v>
      </c>
      <c r="L20" s="153">
        <v>27</v>
      </c>
      <c r="M20" s="153"/>
      <c r="N20" s="153"/>
      <c r="O20" s="84">
        <f t="shared" si="0"/>
        <v>62</v>
      </c>
      <c r="P20" s="45"/>
      <c r="Q20" s="11" t="s">
        <v>10</v>
      </c>
    </row>
    <row r="21" spans="1:19" ht="19.5" customHeight="1" x14ac:dyDescent="0.2">
      <c r="A21" s="52">
        <v>19</v>
      </c>
      <c r="B21" s="542" t="s">
        <v>119</v>
      </c>
      <c r="C21" s="542" t="s">
        <v>291</v>
      </c>
      <c r="D21" s="542" t="s">
        <v>292</v>
      </c>
      <c r="E21" s="542" t="s">
        <v>293</v>
      </c>
      <c r="F21" s="545" t="s">
        <v>61</v>
      </c>
      <c r="G21" s="153"/>
      <c r="H21" s="153"/>
      <c r="I21" s="153"/>
      <c r="J21" s="153"/>
      <c r="K21" s="153"/>
      <c r="L21" s="153">
        <v>35</v>
      </c>
      <c r="M21" s="153">
        <v>25</v>
      </c>
      <c r="N21" s="153"/>
      <c r="O21" s="84">
        <f t="shared" si="0"/>
        <v>60</v>
      </c>
      <c r="P21" s="45"/>
      <c r="Q21" s="11"/>
    </row>
    <row r="22" spans="1:19" ht="19.5" customHeight="1" x14ac:dyDescent="0.2">
      <c r="A22" s="52">
        <v>20</v>
      </c>
      <c r="B22" s="386" t="s">
        <v>177</v>
      </c>
      <c r="C22" s="386" t="s">
        <v>178</v>
      </c>
      <c r="D22" s="386" t="s">
        <v>179</v>
      </c>
      <c r="E22" s="386" t="s">
        <v>180</v>
      </c>
      <c r="F22" s="386" t="s">
        <v>33</v>
      </c>
      <c r="G22" s="153">
        <v>40</v>
      </c>
      <c r="H22" s="153"/>
      <c r="I22" s="153"/>
      <c r="J22" s="153"/>
      <c r="K22" s="153"/>
      <c r="L22" s="153"/>
      <c r="M22" s="153"/>
      <c r="N22" s="153"/>
      <c r="O22" s="84">
        <f t="shared" si="0"/>
        <v>40</v>
      </c>
      <c r="P22" s="45"/>
      <c r="Q22" s="11"/>
    </row>
    <row r="23" spans="1:19" ht="21.75" customHeight="1" x14ac:dyDescent="0.2">
      <c r="A23" s="52">
        <v>21</v>
      </c>
      <c r="B23" s="386" t="s">
        <v>315</v>
      </c>
      <c r="C23" s="386" t="s">
        <v>81</v>
      </c>
      <c r="D23" s="386" t="s">
        <v>316</v>
      </c>
      <c r="E23" s="386" t="s">
        <v>143</v>
      </c>
      <c r="F23" s="386" t="s">
        <v>61</v>
      </c>
      <c r="G23" s="153">
        <v>36</v>
      </c>
      <c r="H23" s="153"/>
      <c r="I23" s="153"/>
      <c r="J23" s="153"/>
      <c r="K23" s="153"/>
      <c r="L23" s="153"/>
      <c r="M23" s="153"/>
      <c r="N23" s="153"/>
      <c r="O23" s="84">
        <f t="shared" ref="O23" si="1">SUM(G23:N23)</f>
        <v>36</v>
      </c>
      <c r="P23" s="45"/>
      <c r="Q23" s="11"/>
    </row>
    <row r="24" spans="1:19" ht="21.75" customHeight="1" x14ac:dyDescent="0.2">
      <c r="A24" s="52">
        <v>22</v>
      </c>
      <c r="B24" s="386" t="s">
        <v>317</v>
      </c>
      <c r="C24" s="386" t="s">
        <v>318</v>
      </c>
      <c r="D24" s="386" t="s">
        <v>195</v>
      </c>
      <c r="E24" s="386" t="s">
        <v>196</v>
      </c>
      <c r="F24" s="386" t="s">
        <v>302</v>
      </c>
      <c r="G24" s="151">
        <v>34</v>
      </c>
      <c r="H24" s="230"/>
      <c r="I24" s="230"/>
      <c r="J24" s="230"/>
      <c r="K24" s="230"/>
      <c r="L24" s="151"/>
      <c r="M24" s="151"/>
      <c r="N24" s="151"/>
      <c r="O24" s="84">
        <f>SUM(G24:N24)</f>
        <v>34</v>
      </c>
      <c r="P24" s="45"/>
      <c r="Q24" s="11"/>
    </row>
    <row r="25" spans="1:19" ht="21.75" customHeight="1" x14ac:dyDescent="0.2">
      <c r="A25" s="52">
        <v>23</v>
      </c>
      <c r="B25" s="386" t="s">
        <v>320</v>
      </c>
      <c r="C25" s="386" t="s">
        <v>321</v>
      </c>
      <c r="D25" s="386" t="s">
        <v>322</v>
      </c>
      <c r="E25" s="386" t="s">
        <v>323</v>
      </c>
      <c r="F25" s="386" t="s">
        <v>61</v>
      </c>
      <c r="G25" s="153">
        <v>29</v>
      </c>
      <c r="H25" s="153"/>
      <c r="I25" s="153"/>
      <c r="J25" s="153"/>
      <c r="K25" s="153"/>
      <c r="L25" s="153"/>
      <c r="M25" s="153"/>
      <c r="N25" s="153"/>
      <c r="O25" s="84">
        <f>SUM(G25:N25)</f>
        <v>29</v>
      </c>
      <c r="Q25" s="11"/>
    </row>
    <row r="26" spans="1:19" ht="21.75" customHeight="1" x14ac:dyDescent="0.2">
      <c r="A26" s="52">
        <v>24</v>
      </c>
      <c r="B26" s="386" t="s">
        <v>274</v>
      </c>
      <c r="C26" s="386" t="s">
        <v>324</v>
      </c>
      <c r="D26" s="386" t="s">
        <v>325</v>
      </c>
      <c r="E26" s="386" t="s">
        <v>241</v>
      </c>
      <c r="F26" s="386" t="s">
        <v>128</v>
      </c>
      <c r="G26" s="153">
        <v>28</v>
      </c>
      <c r="H26" s="153"/>
      <c r="I26" s="153"/>
      <c r="J26" s="153"/>
      <c r="K26" s="153"/>
      <c r="L26" s="153"/>
      <c r="M26" s="153"/>
      <c r="N26" s="153"/>
      <c r="O26" s="84">
        <f>SUM(G26:N26)</f>
        <v>28</v>
      </c>
      <c r="P26" s="45"/>
      <c r="Q26" s="11"/>
    </row>
    <row r="27" spans="1:19" ht="21.75" customHeight="1" x14ac:dyDescent="0.2">
      <c r="A27" s="52">
        <v>25</v>
      </c>
      <c r="B27" s="386" t="s">
        <v>189</v>
      </c>
      <c r="C27" s="386" t="s">
        <v>190</v>
      </c>
      <c r="D27" s="386" t="s">
        <v>191</v>
      </c>
      <c r="E27" s="386" t="s">
        <v>133</v>
      </c>
      <c r="F27" s="386" t="s">
        <v>37</v>
      </c>
      <c r="G27" s="151">
        <v>27</v>
      </c>
      <c r="H27" s="151"/>
      <c r="I27" s="151"/>
      <c r="J27" s="151"/>
      <c r="K27" s="151"/>
      <c r="L27" s="151"/>
      <c r="M27" s="151"/>
      <c r="N27" s="151"/>
      <c r="O27" s="84">
        <f>SUM(G27:N27)</f>
        <v>27</v>
      </c>
      <c r="P27" s="45"/>
      <c r="Q27" s="11"/>
    </row>
    <row r="28" spans="1:19" ht="21.75" customHeight="1" x14ac:dyDescent="0.15">
      <c r="A28" s="52"/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45"/>
      <c r="Q28" s="11"/>
    </row>
    <row r="29" spans="1:19" ht="21.75" customHeight="1" x14ac:dyDescent="0.15">
      <c r="A29" s="479"/>
      <c r="B29" s="383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Q29" s="11"/>
    </row>
    <row r="30" spans="1:19" ht="19.5" customHeight="1" thickBot="1" x14ac:dyDescent="0.2">
      <c r="A30" s="333"/>
      <c r="B30" s="267" t="s">
        <v>14</v>
      </c>
      <c r="C30" s="268"/>
      <c r="D30" s="569" t="s">
        <v>12</v>
      </c>
      <c r="E30" s="569"/>
      <c r="F30" s="569"/>
      <c r="G30" s="334"/>
      <c r="H30" s="277"/>
      <c r="I30" s="277"/>
      <c r="J30" s="277"/>
      <c r="K30" s="277"/>
      <c r="L30" s="277"/>
      <c r="M30" s="277"/>
      <c r="N30" s="277"/>
      <c r="O30" s="277"/>
    </row>
    <row r="31" spans="1:19" ht="31.5" customHeight="1" thickTop="1" thickBot="1" x14ac:dyDescent="0.2">
      <c r="A31" s="261" t="s">
        <v>28</v>
      </c>
      <c r="B31" s="262" t="s">
        <v>4</v>
      </c>
      <c r="C31" s="262" t="s">
        <v>5</v>
      </c>
      <c r="D31" s="262" t="s">
        <v>1</v>
      </c>
      <c r="E31" s="262" t="s">
        <v>2</v>
      </c>
      <c r="F31" s="263" t="s">
        <v>3</v>
      </c>
      <c r="G31" s="264" t="s">
        <v>311</v>
      </c>
      <c r="H31" s="262" t="s">
        <v>592</v>
      </c>
      <c r="I31" s="486" t="s">
        <v>644</v>
      </c>
      <c r="J31" s="321" t="s">
        <v>657</v>
      </c>
      <c r="K31" s="262" t="s">
        <v>662</v>
      </c>
      <c r="L31" s="264" t="s">
        <v>681</v>
      </c>
      <c r="M31" s="262" t="s">
        <v>688</v>
      </c>
      <c r="N31" s="262"/>
      <c r="O31" s="265" t="s">
        <v>9</v>
      </c>
      <c r="P31" s="43"/>
      <c r="Q31" s="21"/>
      <c r="R31" s="11"/>
    </row>
    <row r="32" spans="1:19" s="4" customFormat="1" ht="20" customHeight="1" thickTop="1" x14ac:dyDescent="0.2">
      <c r="A32" s="52">
        <v>1</v>
      </c>
      <c r="B32" s="126" t="s">
        <v>115</v>
      </c>
      <c r="C32" s="126" t="s">
        <v>116</v>
      </c>
      <c r="D32" s="126" t="s">
        <v>117</v>
      </c>
      <c r="E32" s="126" t="s">
        <v>118</v>
      </c>
      <c r="F32" s="126" t="s">
        <v>32</v>
      </c>
      <c r="G32" s="150">
        <v>64</v>
      </c>
      <c r="H32" s="154">
        <v>63</v>
      </c>
      <c r="I32" s="154">
        <v>56</v>
      </c>
      <c r="J32" s="411"/>
      <c r="K32" s="411">
        <v>61</v>
      </c>
      <c r="L32" s="154"/>
      <c r="M32" s="154"/>
      <c r="N32" s="154"/>
      <c r="O32" s="39">
        <f>SUM(G32:N32)</f>
        <v>244</v>
      </c>
      <c r="P32" s="65"/>
      <c r="Q32" s="54"/>
    </row>
    <row r="33" spans="1:18" s="4" customFormat="1" ht="20" customHeight="1" x14ac:dyDescent="0.2">
      <c r="A33" s="52">
        <v>2</v>
      </c>
      <c r="B33" s="126" t="s">
        <v>158</v>
      </c>
      <c r="C33" s="126" t="s">
        <v>159</v>
      </c>
      <c r="D33" s="126" t="s">
        <v>160</v>
      </c>
      <c r="E33" s="126" t="s">
        <v>161</v>
      </c>
      <c r="F33" s="126" t="s">
        <v>32</v>
      </c>
      <c r="G33" s="150">
        <v>45</v>
      </c>
      <c r="H33" s="219">
        <v>47</v>
      </c>
      <c r="I33" s="219">
        <v>51</v>
      </c>
      <c r="J33" s="411">
        <v>57</v>
      </c>
      <c r="K33" s="161">
        <v>48</v>
      </c>
      <c r="L33" s="150">
        <v>57</v>
      </c>
      <c r="M33" s="150">
        <v>49</v>
      </c>
      <c r="N33" s="150"/>
      <c r="O33" s="39">
        <f>SUM(G33:N33)-G33-H33-K33</f>
        <v>214</v>
      </c>
      <c r="P33" s="42"/>
      <c r="Q33" s="42"/>
    </row>
    <row r="34" spans="1:18" ht="19.5" customHeight="1" x14ac:dyDescent="0.2">
      <c r="A34" s="52">
        <v>3</v>
      </c>
      <c r="B34" s="126" t="s">
        <v>162</v>
      </c>
      <c r="C34" s="126" t="s">
        <v>163</v>
      </c>
      <c r="D34" s="126" t="s">
        <v>164</v>
      </c>
      <c r="E34" s="126" t="s">
        <v>165</v>
      </c>
      <c r="F34" s="126" t="s">
        <v>32</v>
      </c>
      <c r="G34" s="150">
        <v>42</v>
      </c>
      <c r="H34" s="154"/>
      <c r="I34" s="154">
        <v>47</v>
      </c>
      <c r="J34" s="411">
        <v>52</v>
      </c>
      <c r="K34" s="150">
        <v>45</v>
      </c>
      <c r="L34" s="150">
        <v>48</v>
      </c>
      <c r="M34" s="150">
        <v>53</v>
      </c>
      <c r="N34" s="150"/>
      <c r="O34" s="39">
        <f>SUM(G34:N34)-G34-K34</f>
        <v>200</v>
      </c>
      <c r="P34" s="45"/>
      <c r="Q34" s="45"/>
      <c r="R34" s="23"/>
    </row>
    <row r="35" spans="1:18" ht="19.5" customHeight="1" x14ac:dyDescent="0.2">
      <c r="A35" s="52">
        <v>4</v>
      </c>
      <c r="B35" s="126" t="s">
        <v>228</v>
      </c>
      <c r="C35" s="126" t="s">
        <v>330</v>
      </c>
      <c r="D35" s="126" t="s">
        <v>240</v>
      </c>
      <c r="E35" s="126" t="s">
        <v>331</v>
      </c>
      <c r="F35" s="126" t="s">
        <v>332</v>
      </c>
      <c r="G35" s="150">
        <v>40</v>
      </c>
      <c r="H35" s="165">
        <v>44</v>
      </c>
      <c r="I35" s="165">
        <v>43</v>
      </c>
      <c r="J35" s="165">
        <v>48</v>
      </c>
      <c r="K35" s="150"/>
      <c r="L35" s="150"/>
      <c r="M35" s="150"/>
      <c r="N35" s="150"/>
      <c r="O35" s="39">
        <f>SUM(G35:N35)</f>
        <v>175</v>
      </c>
      <c r="P35" s="42"/>
      <c r="Q35" s="42"/>
      <c r="R35" s="23"/>
    </row>
    <row r="36" spans="1:18" ht="19.5" customHeight="1" x14ac:dyDescent="0.2">
      <c r="A36" s="52">
        <v>5</v>
      </c>
      <c r="B36" s="126" t="s">
        <v>236</v>
      </c>
      <c r="C36" s="126" t="s">
        <v>237</v>
      </c>
      <c r="D36" s="123" t="s">
        <v>423</v>
      </c>
      <c r="E36" s="123" t="s">
        <v>424</v>
      </c>
      <c r="F36" s="126" t="s">
        <v>37</v>
      </c>
      <c r="G36" s="383"/>
      <c r="H36" s="383"/>
      <c r="I36" s="383"/>
      <c r="J36" s="383"/>
      <c r="K36" s="422">
        <v>56</v>
      </c>
      <c r="L36" s="422">
        <v>52</v>
      </c>
      <c r="M36" s="422">
        <v>58</v>
      </c>
      <c r="N36" s="422"/>
      <c r="O36" s="237">
        <f>SUM(G36:N36)</f>
        <v>166</v>
      </c>
      <c r="P36" s="42"/>
      <c r="Q36" s="42"/>
      <c r="R36" s="23"/>
    </row>
    <row r="37" spans="1:18" ht="19.5" customHeight="1" x14ac:dyDescent="0.2">
      <c r="A37" s="52">
        <v>6</v>
      </c>
      <c r="B37" s="126" t="s">
        <v>91</v>
      </c>
      <c r="C37" s="126" t="s">
        <v>120</v>
      </c>
      <c r="D37" s="126" t="s">
        <v>328</v>
      </c>
      <c r="E37" s="126" t="s">
        <v>114</v>
      </c>
      <c r="F37" s="126" t="s">
        <v>33</v>
      </c>
      <c r="G37" s="150">
        <v>59</v>
      </c>
      <c r="H37" s="154">
        <v>54</v>
      </c>
      <c r="I37" s="154"/>
      <c r="J37" s="411"/>
      <c r="K37" s="411"/>
      <c r="L37" s="154"/>
      <c r="M37" s="154"/>
      <c r="N37" s="154"/>
      <c r="O37" s="39">
        <f t="shared" ref="O37:O38" si="2">SUM(G37:N37)</f>
        <v>113</v>
      </c>
      <c r="P37" s="42"/>
      <c r="Q37" s="42"/>
      <c r="R37" s="23"/>
    </row>
    <row r="38" spans="1:18" ht="19.5" customHeight="1" x14ac:dyDescent="0.2">
      <c r="A38" s="52">
        <v>6</v>
      </c>
      <c r="B38" s="77" t="s">
        <v>248</v>
      </c>
      <c r="C38" s="126" t="s">
        <v>122</v>
      </c>
      <c r="D38" s="126" t="s">
        <v>176</v>
      </c>
      <c r="E38" s="126" t="s">
        <v>329</v>
      </c>
      <c r="F38" s="126" t="s">
        <v>37</v>
      </c>
      <c r="G38" s="150">
        <v>55</v>
      </c>
      <c r="H38" s="154">
        <v>58</v>
      </c>
      <c r="I38" s="154"/>
      <c r="J38" s="411"/>
      <c r="K38" s="411"/>
      <c r="L38" s="154"/>
      <c r="M38" s="154"/>
      <c r="N38" s="154"/>
      <c r="O38" s="39">
        <f t="shared" si="2"/>
        <v>113</v>
      </c>
      <c r="P38" s="42"/>
      <c r="Q38" s="42"/>
      <c r="R38" s="23"/>
    </row>
    <row r="39" spans="1:18" ht="19.5" customHeight="1" x14ac:dyDescent="0.2">
      <c r="A39" s="52">
        <v>8</v>
      </c>
      <c r="B39" s="126" t="s">
        <v>236</v>
      </c>
      <c r="C39" s="126" t="s">
        <v>237</v>
      </c>
      <c r="D39" s="126" t="s">
        <v>176</v>
      </c>
      <c r="E39" s="126" t="s">
        <v>203</v>
      </c>
      <c r="F39" s="126" t="s">
        <v>37</v>
      </c>
      <c r="G39" s="150">
        <v>48</v>
      </c>
      <c r="H39" s="235">
        <v>50</v>
      </c>
      <c r="I39" s="235"/>
      <c r="J39" s="412"/>
      <c r="K39" s="413"/>
      <c r="L39" s="235"/>
      <c r="M39" s="215"/>
      <c r="N39" s="215"/>
      <c r="O39" s="39">
        <f t="shared" ref="O39" si="3">SUM(G39:N39)</f>
        <v>98</v>
      </c>
      <c r="P39" s="42"/>
      <c r="Q39" s="42"/>
      <c r="R39" s="23"/>
    </row>
    <row r="40" spans="1:18" ht="19.5" customHeight="1" x14ac:dyDescent="0.2">
      <c r="A40" s="52">
        <v>9</v>
      </c>
      <c r="B40" s="126" t="s">
        <v>181</v>
      </c>
      <c r="C40" s="126" t="s">
        <v>182</v>
      </c>
      <c r="D40" s="126" t="s">
        <v>183</v>
      </c>
      <c r="E40" s="126" t="s">
        <v>184</v>
      </c>
      <c r="F40" s="126" t="s">
        <v>37</v>
      </c>
      <c r="G40" s="150">
        <v>40</v>
      </c>
      <c r="H40" s="219">
        <v>41</v>
      </c>
      <c r="I40" s="219"/>
      <c r="J40" s="411"/>
      <c r="K40" s="161"/>
      <c r="L40" s="150"/>
      <c r="M40" s="150"/>
      <c r="N40" s="150"/>
      <c r="O40" s="39">
        <f t="shared" ref="O40" si="4">SUM(G40:N40)</f>
        <v>81</v>
      </c>
      <c r="P40" s="42"/>
      <c r="Q40" s="42"/>
      <c r="R40" s="23"/>
    </row>
    <row r="41" spans="1:18" ht="19.5" customHeight="1" x14ac:dyDescent="0.2">
      <c r="A41" s="52">
        <v>10</v>
      </c>
      <c r="B41" s="123" t="s">
        <v>629</v>
      </c>
      <c r="C41" s="123" t="s">
        <v>630</v>
      </c>
      <c r="D41" s="123" t="s">
        <v>631</v>
      </c>
      <c r="E41" s="123" t="s">
        <v>632</v>
      </c>
      <c r="F41" s="123" t="s">
        <v>628</v>
      </c>
      <c r="G41" s="383"/>
      <c r="H41" s="383"/>
      <c r="I41" s="383"/>
      <c r="J41" s="383"/>
      <c r="K41" s="422">
        <v>52</v>
      </c>
      <c r="L41" s="422"/>
      <c r="M41" s="422"/>
      <c r="N41" s="422"/>
      <c r="O41" s="237">
        <f t="shared" ref="O41:O46" si="5">SUM(G41:N41)</f>
        <v>52</v>
      </c>
      <c r="P41" s="42"/>
      <c r="Q41" s="42"/>
      <c r="R41" s="23"/>
    </row>
    <row r="42" spans="1:18" ht="19.5" customHeight="1" x14ac:dyDescent="0.2">
      <c r="A42" s="52">
        <v>11</v>
      </c>
      <c r="B42" s="126" t="s">
        <v>156</v>
      </c>
      <c r="C42" s="126" t="s">
        <v>157</v>
      </c>
      <c r="D42" s="126" t="s">
        <v>206</v>
      </c>
      <c r="E42" s="126" t="s">
        <v>207</v>
      </c>
      <c r="F42" s="126" t="s">
        <v>32</v>
      </c>
      <c r="G42" s="150">
        <v>51</v>
      </c>
      <c r="H42" s="154"/>
      <c r="I42" s="154"/>
      <c r="J42" s="411"/>
      <c r="K42" s="411"/>
      <c r="L42" s="154"/>
      <c r="M42" s="154"/>
      <c r="N42" s="154"/>
      <c r="O42" s="39">
        <f t="shared" si="5"/>
        <v>51</v>
      </c>
      <c r="P42" s="42"/>
      <c r="Q42" s="42"/>
      <c r="R42" s="23"/>
    </row>
    <row r="43" spans="1:18" ht="19.5" customHeight="1" x14ac:dyDescent="0.2">
      <c r="A43" s="52">
        <v>12</v>
      </c>
      <c r="B43" s="126" t="s">
        <v>119</v>
      </c>
      <c r="C43" s="126" t="s">
        <v>133</v>
      </c>
      <c r="D43" s="126" t="s">
        <v>176</v>
      </c>
      <c r="E43" s="126" t="s">
        <v>203</v>
      </c>
      <c r="F43" s="126" t="s">
        <v>37</v>
      </c>
      <c r="G43" s="383"/>
      <c r="H43" s="383"/>
      <c r="I43" s="383"/>
      <c r="J43" s="383"/>
      <c r="K43" s="422">
        <v>42</v>
      </c>
      <c r="L43" s="422"/>
      <c r="M43" s="422"/>
      <c r="N43" s="422"/>
      <c r="O43" s="237">
        <f t="shared" si="5"/>
        <v>42</v>
      </c>
      <c r="P43" s="42"/>
      <c r="Q43" s="42"/>
      <c r="R43" s="23"/>
    </row>
    <row r="44" spans="1:18" ht="19.5" customHeight="1" x14ac:dyDescent="0.2">
      <c r="A44" s="52">
        <v>13</v>
      </c>
      <c r="B44" s="163" t="s">
        <v>119</v>
      </c>
      <c r="C44" s="163" t="s">
        <v>133</v>
      </c>
      <c r="D44" s="163" t="s">
        <v>134</v>
      </c>
      <c r="E44" s="163" t="s">
        <v>135</v>
      </c>
      <c r="F44" s="163" t="s">
        <v>37</v>
      </c>
      <c r="G44" s="222">
        <v>40</v>
      </c>
      <c r="H44" s="222"/>
      <c r="I44" s="222"/>
      <c r="J44" s="222"/>
      <c r="K44" s="222"/>
      <c r="L44" s="222"/>
      <c r="M44" s="222"/>
      <c r="N44" s="222"/>
      <c r="O44" s="237">
        <f t="shared" si="5"/>
        <v>40</v>
      </c>
      <c r="P44" s="42"/>
      <c r="Q44" s="42"/>
      <c r="R44" s="23"/>
    </row>
    <row r="45" spans="1:18" ht="19.5" customHeight="1" x14ac:dyDescent="0.2">
      <c r="A45" s="52">
        <v>14</v>
      </c>
      <c r="B45" s="386" t="s">
        <v>175</v>
      </c>
      <c r="C45" s="386" t="s">
        <v>141</v>
      </c>
      <c r="D45" s="386" t="s">
        <v>209</v>
      </c>
      <c r="E45" s="386" t="s">
        <v>210</v>
      </c>
      <c r="F45" s="386" t="s">
        <v>37</v>
      </c>
      <c r="G45" s="151">
        <v>34</v>
      </c>
      <c r="H45" s="153"/>
      <c r="I45" s="153"/>
      <c r="J45" s="153"/>
      <c r="K45" s="151"/>
      <c r="L45" s="153"/>
      <c r="M45" s="151"/>
      <c r="N45" s="151"/>
      <c r="O45" s="36">
        <f t="shared" si="5"/>
        <v>34</v>
      </c>
      <c r="P45" s="42"/>
      <c r="Q45" s="42"/>
      <c r="R45" s="23"/>
    </row>
    <row r="46" spans="1:18" ht="19.5" customHeight="1" x14ac:dyDescent="0.2">
      <c r="A46" s="52">
        <v>15</v>
      </c>
      <c r="B46" s="386" t="s">
        <v>185</v>
      </c>
      <c r="C46" s="386" t="s">
        <v>186</v>
      </c>
      <c r="D46" s="386" t="s">
        <v>187</v>
      </c>
      <c r="E46" s="386" t="s">
        <v>188</v>
      </c>
      <c r="F46" s="386" t="s">
        <v>32</v>
      </c>
      <c r="G46" s="151">
        <v>32</v>
      </c>
      <c r="H46" s="153"/>
      <c r="I46" s="153"/>
      <c r="J46" s="153"/>
      <c r="K46" s="153"/>
      <c r="L46" s="153"/>
      <c r="M46" s="153"/>
      <c r="N46" s="153"/>
      <c r="O46" s="36">
        <f t="shared" si="5"/>
        <v>32</v>
      </c>
      <c r="P46" s="42"/>
      <c r="Q46" s="42"/>
      <c r="R46" s="23"/>
    </row>
    <row r="47" spans="1:18" ht="19.5" customHeight="1" x14ac:dyDescent="0.15">
      <c r="A47" s="20"/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42"/>
      <c r="Q47" s="42"/>
      <c r="R47" s="23"/>
    </row>
    <row r="48" spans="1:18" ht="19.5" customHeight="1" thickBot="1" x14ac:dyDescent="0.2">
      <c r="A48" s="333"/>
      <c r="B48" s="572" t="s">
        <v>260</v>
      </c>
      <c r="C48" s="573"/>
      <c r="D48" s="573"/>
      <c r="E48" s="293" t="s">
        <v>12</v>
      </c>
      <c r="F48" s="293"/>
      <c r="G48" s="335"/>
      <c r="H48" s="336"/>
      <c r="I48" s="336"/>
      <c r="J48" s="336"/>
      <c r="K48" s="336"/>
      <c r="L48" s="336"/>
      <c r="M48" s="336"/>
      <c r="N48" s="336"/>
      <c r="O48" s="336"/>
      <c r="P48" s="337"/>
      <c r="Q48" s="42"/>
      <c r="R48" s="23"/>
    </row>
    <row r="49" spans="1:18" ht="28.5" customHeight="1" thickTop="1" thickBot="1" x14ac:dyDescent="0.2">
      <c r="A49" s="261" t="s">
        <v>28</v>
      </c>
      <c r="B49" s="262" t="s">
        <v>4</v>
      </c>
      <c r="C49" s="262" t="s">
        <v>5</v>
      </c>
      <c r="D49" s="262" t="s">
        <v>1</v>
      </c>
      <c r="E49" s="262" t="s">
        <v>2</v>
      </c>
      <c r="F49" s="263" t="s">
        <v>3</v>
      </c>
      <c r="G49" s="264" t="s">
        <v>311</v>
      </c>
      <c r="H49" s="262" t="s">
        <v>592</v>
      </c>
      <c r="I49" s="486" t="s">
        <v>644</v>
      </c>
      <c r="J49" s="321" t="s">
        <v>657</v>
      </c>
      <c r="K49" s="262" t="s">
        <v>662</v>
      </c>
      <c r="L49" s="264" t="s">
        <v>681</v>
      </c>
      <c r="M49" s="262" t="s">
        <v>688</v>
      </c>
      <c r="N49" s="262"/>
      <c r="O49" s="265" t="s">
        <v>9</v>
      </c>
      <c r="P49" s="43"/>
      <c r="Q49" s="43"/>
      <c r="R49" s="21"/>
    </row>
    <row r="50" spans="1:18" ht="19.5" customHeight="1" thickTop="1" x14ac:dyDescent="0.2">
      <c r="A50" s="104">
        <v>1</v>
      </c>
      <c r="B50" s="126" t="s">
        <v>228</v>
      </c>
      <c r="C50" s="126" t="s">
        <v>276</v>
      </c>
      <c r="D50" s="126" t="s">
        <v>224</v>
      </c>
      <c r="E50" s="126" t="s">
        <v>225</v>
      </c>
      <c r="F50" s="126" t="s">
        <v>37</v>
      </c>
      <c r="G50" s="150">
        <v>64</v>
      </c>
      <c r="H50" s="150">
        <v>63</v>
      </c>
      <c r="I50" s="150">
        <v>56</v>
      </c>
      <c r="J50" s="150">
        <v>52</v>
      </c>
      <c r="K50" s="150">
        <v>61</v>
      </c>
      <c r="L50" s="150">
        <v>57</v>
      </c>
      <c r="M50" s="150">
        <v>58</v>
      </c>
      <c r="N50" s="150"/>
      <c r="O50" s="39">
        <f>SUM(G50:N50)-J50-I50-L50</f>
        <v>246</v>
      </c>
      <c r="P50" s="136"/>
      <c r="Q50" s="47"/>
      <c r="R50" s="46"/>
    </row>
    <row r="51" spans="1:18" ht="19.5" customHeight="1" x14ac:dyDescent="0.2">
      <c r="A51" s="52">
        <v>2</v>
      </c>
      <c r="B51" s="126" t="s">
        <v>338</v>
      </c>
      <c r="C51" s="126" t="s">
        <v>96</v>
      </c>
      <c r="D51" s="126" t="s">
        <v>126</v>
      </c>
      <c r="E51" s="126" t="s">
        <v>127</v>
      </c>
      <c r="F51" s="126" t="s">
        <v>61</v>
      </c>
      <c r="G51" s="150">
        <v>45</v>
      </c>
      <c r="H51" s="150">
        <v>64</v>
      </c>
      <c r="I51" s="150"/>
      <c r="J51" s="150"/>
      <c r="K51" s="150">
        <v>56</v>
      </c>
      <c r="L51" s="150">
        <v>52</v>
      </c>
      <c r="M51" s="150">
        <v>53</v>
      </c>
      <c r="N51" s="150"/>
      <c r="O51" s="39">
        <f>SUM(G51:N51)-G51</f>
        <v>225</v>
      </c>
      <c r="P51" s="41"/>
    </row>
    <row r="52" spans="1:18" ht="19.5" customHeight="1" x14ac:dyDescent="0.2">
      <c r="A52" s="104">
        <v>3</v>
      </c>
      <c r="B52" s="126" t="s">
        <v>123</v>
      </c>
      <c r="C52" s="126" t="s">
        <v>124</v>
      </c>
      <c r="D52" s="126" t="s">
        <v>216</v>
      </c>
      <c r="E52" s="126" t="s">
        <v>200</v>
      </c>
      <c r="F52" s="126" t="s">
        <v>37</v>
      </c>
      <c r="G52" s="150">
        <v>59</v>
      </c>
      <c r="H52" s="400">
        <v>51</v>
      </c>
      <c r="I52" s="400">
        <v>43</v>
      </c>
      <c r="J52" s="401">
        <v>57</v>
      </c>
      <c r="K52" s="400">
        <v>52</v>
      </c>
      <c r="L52" s="400"/>
      <c r="M52" s="400">
        <v>49</v>
      </c>
      <c r="N52" s="400"/>
      <c r="O52" s="39">
        <f>SUM(G52:N52)-I52-M52</f>
        <v>219</v>
      </c>
      <c r="P52" s="41"/>
    </row>
    <row r="53" spans="1:18" ht="19.5" customHeight="1" x14ac:dyDescent="0.2">
      <c r="A53" s="52">
        <v>4</v>
      </c>
      <c r="B53" s="126" t="s">
        <v>277</v>
      </c>
      <c r="C53" s="126" t="s">
        <v>239</v>
      </c>
      <c r="D53" s="126" t="s">
        <v>240</v>
      </c>
      <c r="E53" s="126" t="s">
        <v>241</v>
      </c>
      <c r="F53" s="126" t="s">
        <v>128</v>
      </c>
      <c r="G53" s="150">
        <v>48</v>
      </c>
      <c r="H53" s="219"/>
      <c r="I53" s="219">
        <v>40</v>
      </c>
      <c r="J53" s="154">
        <v>44</v>
      </c>
      <c r="K53" s="219">
        <v>42</v>
      </c>
      <c r="L53" s="219">
        <v>38</v>
      </c>
      <c r="M53" s="219">
        <v>39</v>
      </c>
      <c r="N53" s="219"/>
      <c r="O53" s="39">
        <f>SUM(G53:N53)-L53-M53</f>
        <v>174</v>
      </c>
      <c r="P53" s="41"/>
      <c r="Q53" s="41"/>
      <c r="R53" s="46"/>
    </row>
    <row r="54" spans="1:18" ht="19.5" customHeight="1" x14ac:dyDescent="0.2">
      <c r="A54" s="104">
        <v>5</v>
      </c>
      <c r="B54" s="126" t="s">
        <v>95</v>
      </c>
      <c r="C54" s="126" t="s">
        <v>96</v>
      </c>
      <c r="D54" s="126" t="s">
        <v>97</v>
      </c>
      <c r="E54" s="126" t="s">
        <v>98</v>
      </c>
      <c r="F54" s="126" t="s">
        <v>61</v>
      </c>
      <c r="G54" s="150">
        <v>64</v>
      </c>
      <c r="H54" s="150">
        <v>59</v>
      </c>
      <c r="I54" s="150"/>
      <c r="J54" s="150">
        <v>48</v>
      </c>
      <c r="K54" s="150"/>
      <c r="L54" s="150"/>
      <c r="M54" s="150"/>
      <c r="N54" s="150"/>
      <c r="O54" s="39">
        <f t="shared" ref="O54" si="6">SUM(G54:N54)</f>
        <v>171</v>
      </c>
      <c r="P54" s="41"/>
      <c r="Q54" s="41"/>
      <c r="R54" s="46"/>
    </row>
    <row r="55" spans="1:18" s="4" customFormat="1" ht="20" customHeight="1" x14ac:dyDescent="0.2">
      <c r="A55" s="52">
        <v>6</v>
      </c>
      <c r="B55" s="126" t="s">
        <v>232</v>
      </c>
      <c r="C55" s="126" t="s">
        <v>233</v>
      </c>
      <c r="D55" s="126" t="s">
        <v>234</v>
      </c>
      <c r="E55" s="126" t="s">
        <v>235</v>
      </c>
      <c r="F55" s="126" t="s">
        <v>587</v>
      </c>
      <c r="G55" s="150">
        <v>55</v>
      </c>
      <c r="H55" s="397">
        <v>55</v>
      </c>
      <c r="I55" s="397">
        <v>51</v>
      </c>
      <c r="J55" s="155"/>
      <c r="K55" s="397"/>
      <c r="L55" s="219"/>
      <c r="M55" s="219"/>
      <c r="N55" s="219"/>
      <c r="O55" s="39">
        <f>SUM(G55:N55)</f>
        <v>161</v>
      </c>
      <c r="P55" s="41"/>
      <c r="Q55" s="41"/>
      <c r="R55" s="46"/>
    </row>
    <row r="56" spans="1:18" s="4" customFormat="1" ht="20" customHeight="1" x14ac:dyDescent="0.2">
      <c r="A56" s="104">
        <v>7</v>
      </c>
      <c r="B56" s="126" t="s">
        <v>101</v>
      </c>
      <c r="C56" s="126" t="s">
        <v>102</v>
      </c>
      <c r="D56" s="126" t="s">
        <v>103</v>
      </c>
      <c r="E56" s="126" t="s">
        <v>104</v>
      </c>
      <c r="F56" s="126" t="s">
        <v>61</v>
      </c>
      <c r="G56" s="150">
        <v>42</v>
      </c>
      <c r="H56" s="403">
        <v>48</v>
      </c>
      <c r="I56" s="403">
        <v>47</v>
      </c>
      <c r="J56" s="403"/>
      <c r="K56" s="403"/>
      <c r="L56" s="403"/>
      <c r="M56" s="403"/>
      <c r="N56" s="403"/>
      <c r="O56" s="39">
        <f>SUM(G56:N56)</f>
        <v>137</v>
      </c>
      <c r="P56" s="41"/>
      <c r="Q56" s="41"/>
      <c r="R56" s="46"/>
    </row>
    <row r="57" spans="1:18" ht="19.5" customHeight="1" x14ac:dyDescent="0.2">
      <c r="A57" s="52">
        <v>8</v>
      </c>
      <c r="B57" s="126" t="s">
        <v>336</v>
      </c>
      <c r="C57" s="126" t="s">
        <v>337</v>
      </c>
      <c r="D57" s="163" t="s">
        <v>134</v>
      </c>
      <c r="E57" s="163" t="s">
        <v>135</v>
      </c>
      <c r="F57" s="163" t="s">
        <v>37</v>
      </c>
      <c r="G57" s="153"/>
      <c r="H57" s="153"/>
      <c r="I57" s="153"/>
      <c r="J57" s="153"/>
      <c r="K57" s="153">
        <v>48</v>
      </c>
      <c r="L57" s="153">
        <v>44</v>
      </c>
      <c r="M57" s="153">
        <v>42</v>
      </c>
      <c r="N57" s="153"/>
      <c r="O57" s="36">
        <f>SUM(G57:N57)</f>
        <v>134</v>
      </c>
      <c r="P57" s="41"/>
    </row>
    <row r="58" spans="1:18" ht="17.25" customHeight="1" x14ac:dyDescent="0.2">
      <c r="A58" s="104">
        <v>9</v>
      </c>
      <c r="B58" s="163" t="s">
        <v>281</v>
      </c>
      <c r="C58" s="163" t="s">
        <v>348</v>
      </c>
      <c r="D58" s="399" t="s">
        <v>396</v>
      </c>
      <c r="E58" s="399" t="s">
        <v>397</v>
      </c>
      <c r="F58" s="399" t="s">
        <v>37</v>
      </c>
      <c r="G58" s="153"/>
      <c r="H58" s="153"/>
      <c r="I58" s="153"/>
      <c r="J58" s="153"/>
      <c r="K58" s="153">
        <v>45</v>
      </c>
      <c r="L58" s="153">
        <v>41</v>
      </c>
      <c r="M58" s="153">
        <v>36</v>
      </c>
      <c r="N58" s="153"/>
      <c r="O58" s="36">
        <f>SUM(G58:N58)</f>
        <v>122</v>
      </c>
      <c r="P58" s="41"/>
    </row>
    <row r="59" spans="1:18" ht="19.5" customHeight="1" x14ac:dyDescent="0.2">
      <c r="A59" s="52">
        <v>9</v>
      </c>
      <c r="B59" s="126" t="s">
        <v>91</v>
      </c>
      <c r="C59" s="126" t="s">
        <v>92</v>
      </c>
      <c r="D59" s="166" t="s">
        <v>93</v>
      </c>
      <c r="E59" s="166" t="s">
        <v>94</v>
      </c>
      <c r="F59" s="126" t="s">
        <v>33</v>
      </c>
      <c r="G59" s="150">
        <v>64</v>
      </c>
      <c r="H59" s="150">
        <v>58</v>
      </c>
      <c r="I59" s="150"/>
      <c r="J59" s="150"/>
      <c r="K59" s="150"/>
      <c r="L59" s="150"/>
      <c r="M59" s="150"/>
      <c r="N59" s="150"/>
      <c r="O59" s="39">
        <f>SUM(G59:N59)</f>
        <v>122</v>
      </c>
      <c r="P59" s="41"/>
    </row>
    <row r="60" spans="1:18" s="4" customFormat="1" ht="18" customHeight="1" x14ac:dyDescent="0.2">
      <c r="A60" s="104">
        <v>11</v>
      </c>
      <c r="B60" s="126" t="s">
        <v>347</v>
      </c>
      <c r="C60" s="126" t="s">
        <v>264</v>
      </c>
      <c r="D60" s="126" t="s">
        <v>73</v>
      </c>
      <c r="E60" s="126" t="s">
        <v>265</v>
      </c>
      <c r="F60" s="126" t="s">
        <v>51</v>
      </c>
      <c r="G60" s="150">
        <v>55</v>
      </c>
      <c r="H60" s="402">
        <v>54</v>
      </c>
      <c r="I60" s="402"/>
      <c r="J60" s="402"/>
      <c r="K60" s="402"/>
      <c r="L60" s="402"/>
      <c r="M60" s="402"/>
      <c r="N60" s="402"/>
      <c r="O60" s="39">
        <f t="shared" ref="O60" si="7">SUM(G60:N60)</f>
        <v>109</v>
      </c>
      <c r="P60" s="41"/>
      <c r="Q60" s="9" t="s">
        <v>10</v>
      </c>
    </row>
    <row r="61" spans="1:18" s="4" customFormat="1" ht="18" customHeight="1" x14ac:dyDescent="0.2">
      <c r="A61" s="52">
        <v>12</v>
      </c>
      <c r="B61" s="126" t="s">
        <v>336</v>
      </c>
      <c r="C61" s="126" t="s">
        <v>337</v>
      </c>
      <c r="D61" s="126" t="s">
        <v>214</v>
      </c>
      <c r="E61" s="126" t="s">
        <v>215</v>
      </c>
      <c r="F61" s="126" t="s">
        <v>37</v>
      </c>
      <c r="G61" s="213">
        <v>51</v>
      </c>
      <c r="H61" s="150">
        <v>45</v>
      </c>
      <c r="I61" s="150"/>
      <c r="J61" s="150"/>
      <c r="K61" s="150"/>
      <c r="L61" s="150"/>
      <c r="M61" s="150"/>
      <c r="N61" s="150"/>
      <c r="O61" s="39">
        <f>SUM(G61:N61)</f>
        <v>96</v>
      </c>
      <c r="P61" s="41"/>
      <c r="Q61" s="9"/>
    </row>
    <row r="62" spans="1:18" s="4" customFormat="1" ht="18" customHeight="1" x14ac:dyDescent="0.2">
      <c r="A62" s="104">
        <v>13</v>
      </c>
      <c r="B62" s="542" t="s">
        <v>101</v>
      </c>
      <c r="C62" s="542" t="s">
        <v>102</v>
      </c>
      <c r="D62" s="542" t="s">
        <v>99</v>
      </c>
      <c r="E62" s="542" t="s">
        <v>100</v>
      </c>
      <c r="F62" s="545" t="s">
        <v>61</v>
      </c>
      <c r="G62" s="153"/>
      <c r="H62" s="151"/>
      <c r="I62" s="151"/>
      <c r="J62" s="151"/>
      <c r="K62" s="151"/>
      <c r="L62" s="153">
        <v>48</v>
      </c>
      <c r="M62" s="153">
        <v>45</v>
      </c>
      <c r="N62" s="153"/>
      <c r="O62" s="39">
        <f>SUM(G62:N62)</f>
        <v>93</v>
      </c>
      <c r="P62" s="41"/>
      <c r="Q62" s="9"/>
    </row>
    <row r="63" spans="1:18" s="4" customFormat="1" ht="16" customHeight="1" x14ac:dyDescent="0.2">
      <c r="A63" s="52">
        <v>14</v>
      </c>
      <c r="B63" s="163" t="s">
        <v>281</v>
      </c>
      <c r="C63" s="163" t="s">
        <v>348</v>
      </c>
      <c r="D63" s="163" t="s">
        <v>221</v>
      </c>
      <c r="E63" s="163" t="s">
        <v>222</v>
      </c>
      <c r="F63" s="163" t="s">
        <v>37</v>
      </c>
      <c r="G63" s="150">
        <v>51</v>
      </c>
      <c r="H63" s="161"/>
      <c r="I63" s="161"/>
      <c r="J63" s="161"/>
      <c r="K63" s="161"/>
      <c r="L63" s="150"/>
      <c r="M63" s="150"/>
      <c r="N63" s="150"/>
      <c r="O63" s="39">
        <f t="shared" ref="O63" si="8">SUM(G63:N63)</f>
        <v>51</v>
      </c>
      <c r="P63" s="41"/>
      <c r="Q63" s="9"/>
    </row>
    <row r="64" spans="1:18" s="4" customFormat="1" ht="18" customHeight="1" x14ac:dyDescent="0.15">
      <c r="A64" s="104">
        <v>15</v>
      </c>
      <c r="B64" s="404" t="s">
        <v>612</v>
      </c>
      <c r="C64" s="404" t="s">
        <v>595</v>
      </c>
      <c r="D64" s="404" t="s">
        <v>596</v>
      </c>
      <c r="E64" s="404" t="s">
        <v>597</v>
      </c>
      <c r="F64" s="404" t="s">
        <v>613</v>
      </c>
      <c r="G64" s="112"/>
      <c r="H64" s="102">
        <v>42</v>
      </c>
      <c r="I64" s="102"/>
      <c r="J64" s="102"/>
      <c r="K64" s="102"/>
      <c r="L64" s="102"/>
      <c r="M64" s="102"/>
      <c r="N64" s="102"/>
      <c r="O64" s="214">
        <f>SUM(G64:N64)</f>
        <v>42</v>
      </c>
      <c r="P64" s="41"/>
      <c r="Q64" s="9"/>
      <c r="R64" s="114"/>
    </row>
    <row r="65" spans="1:18" s="4" customFormat="1" ht="18" customHeight="1" x14ac:dyDescent="0.2">
      <c r="A65" s="52">
        <v>16</v>
      </c>
      <c r="B65" s="163" t="s">
        <v>339</v>
      </c>
      <c r="C65" s="163" t="s">
        <v>340</v>
      </c>
      <c r="D65" s="163" t="s">
        <v>211</v>
      </c>
      <c r="E65" s="163" t="s">
        <v>212</v>
      </c>
      <c r="F65" s="163" t="s">
        <v>587</v>
      </c>
      <c r="G65" s="222">
        <v>40</v>
      </c>
      <c r="H65" s="222"/>
      <c r="I65" s="222"/>
      <c r="J65" s="222"/>
      <c r="K65" s="222"/>
      <c r="L65" s="222"/>
      <c r="M65" s="222"/>
      <c r="N65" s="222"/>
      <c r="O65" s="237">
        <f t="shared" ref="O65" si="9">SUM(G65:N65)</f>
        <v>40</v>
      </c>
      <c r="P65" s="41"/>
      <c r="Q65" s="9"/>
      <c r="R65" s="114"/>
    </row>
    <row r="66" spans="1:18" s="4" customFormat="1" ht="18" customHeight="1" x14ac:dyDescent="0.2">
      <c r="A66" s="104">
        <v>17</v>
      </c>
      <c r="B66" s="386" t="s">
        <v>129</v>
      </c>
      <c r="C66" s="386" t="s">
        <v>130</v>
      </c>
      <c r="D66" s="386" t="s">
        <v>131</v>
      </c>
      <c r="E66" s="386" t="s">
        <v>132</v>
      </c>
      <c r="F66" s="386" t="s">
        <v>275</v>
      </c>
      <c r="G66" s="153">
        <v>38</v>
      </c>
      <c r="H66" s="153"/>
      <c r="I66" s="153"/>
      <c r="J66" s="153"/>
      <c r="K66" s="153"/>
      <c r="L66" s="153"/>
      <c r="M66" s="153"/>
      <c r="N66" s="153"/>
      <c r="O66" s="36">
        <f>SUM(G66:N66)</f>
        <v>38</v>
      </c>
      <c r="P66" s="41"/>
      <c r="Q66" s="9"/>
      <c r="R66" s="114"/>
    </row>
    <row r="67" spans="1:18" s="4" customFormat="1" ht="18" customHeight="1" x14ac:dyDescent="0.2">
      <c r="A67" s="52">
        <v>18</v>
      </c>
      <c r="B67" s="541" t="s">
        <v>83</v>
      </c>
      <c r="C67" s="541" t="s">
        <v>526</v>
      </c>
      <c r="D67" s="541" t="s">
        <v>416</v>
      </c>
      <c r="E67" s="541" t="s">
        <v>417</v>
      </c>
      <c r="F67" s="557" t="s">
        <v>275</v>
      </c>
      <c r="G67" s="153"/>
      <c r="H67" s="153"/>
      <c r="I67" s="153"/>
      <c r="J67" s="153"/>
      <c r="K67" s="153"/>
      <c r="L67" s="153"/>
      <c r="M67" s="153">
        <v>34</v>
      </c>
      <c r="N67" s="153"/>
      <c r="O67" s="36">
        <f>SUM(G67:N67)</f>
        <v>34</v>
      </c>
      <c r="P67" s="41"/>
      <c r="Q67" s="9"/>
      <c r="R67" s="114"/>
    </row>
    <row r="68" spans="1:18" s="4" customFormat="1" ht="18" customHeight="1" x14ac:dyDescent="0.15">
      <c r="A68" s="52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41"/>
      <c r="Q68" s="9"/>
    </row>
    <row r="69" spans="1:18" ht="19.5" customHeight="1" thickBot="1" x14ac:dyDescent="0.2">
      <c r="A69" s="338"/>
      <c r="B69" s="339" t="s">
        <v>279</v>
      </c>
      <c r="C69" s="340"/>
      <c r="D69" s="569" t="s">
        <v>12</v>
      </c>
      <c r="E69" s="569"/>
      <c r="F69" s="569"/>
      <c r="G69" s="334"/>
      <c r="H69" s="277"/>
      <c r="I69" s="277"/>
      <c r="J69" s="277"/>
      <c r="K69" s="277"/>
      <c r="L69" s="277"/>
      <c r="M69" s="277"/>
      <c r="N69" s="277"/>
      <c r="O69" s="277"/>
    </row>
    <row r="70" spans="1:18" ht="32" customHeight="1" thickTop="1" thickBot="1" x14ac:dyDescent="0.2">
      <c r="A70" s="262" t="s">
        <v>28</v>
      </c>
      <c r="B70" s="286"/>
      <c r="C70" s="262"/>
      <c r="D70" s="262" t="s">
        <v>1</v>
      </c>
      <c r="E70" s="262" t="s">
        <v>2</v>
      </c>
      <c r="F70" s="263" t="s">
        <v>3</v>
      </c>
      <c r="G70" s="264" t="s">
        <v>311</v>
      </c>
      <c r="H70" s="321" t="s">
        <v>592</v>
      </c>
      <c r="I70" s="486" t="s">
        <v>644</v>
      </c>
      <c r="J70" s="321" t="s">
        <v>657</v>
      </c>
      <c r="K70" s="262" t="s">
        <v>660</v>
      </c>
      <c r="L70" s="262" t="s">
        <v>681</v>
      </c>
      <c r="M70" s="262" t="s">
        <v>688</v>
      </c>
      <c r="N70" s="262"/>
      <c r="O70" s="287" t="s">
        <v>9</v>
      </c>
    </row>
    <row r="71" spans="1:18" ht="19.5" customHeight="1" thickTop="1" x14ac:dyDescent="0.2">
      <c r="A71" s="117">
        <v>1</v>
      </c>
      <c r="B71" s="68"/>
      <c r="C71" s="68"/>
      <c r="D71" s="126" t="s">
        <v>117</v>
      </c>
      <c r="E71" s="126" t="s">
        <v>118</v>
      </c>
      <c r="F71" s="126" t="s">
        <v>32</v>
      </c>
      <c r="G71" s="150">
        <v>64</v>
      </c>
      <c r="H71" s="156">
        <v>59</v>
      </c>
      <c r="I71" s="156">
        <v>58</v>
      </c>
      <c r="J71" s="156"/>
      <c r="K71" s="156">
        <v>60</v>
      </c>
      <c r="L71" s="156">
        <v>57</v>
      </c>
      <c r="M71" s="156">
        <v>58</v>
      </c>
      <c r="N71" s="156"/>
      <c r="O71" s="199">
        <f>SUM(G71:N71)-L71-I71</f>
        <v>241</v>
      </c>
    </row>
    <row r="72" spans="1:18" ht="19.5" customHeight="1" x14ac:dyDescent="0.2">
      <c r="A72" s="117">
        <v>2</v>
      </c>
      <c r="B72" s="140"/>
      <c r="C72" s="68"/>
      <c r="D72" s="126" t="s">
        <v>419</v>
      </c>
      <c r="E72" s="126" t="s">
        <v>420</v>
      </c>
      <c r="F72" s="126" t="s">
        <v>128</v>
      </c>
      <c r="G72" s="150">
        <v>59</v>
      </c>
      <c r="H72" s="455">
        <v>50</v>
      </c>
      <c r="I72" s="455">
        <v>45</v>
      </c>
      <c r="J72" s="455">
        <v>57</v>
      </c>
      <c r="K72" s="455">
        <v>51</v>
      </c>
      <c r="L72" s="156">
        <v>52</v>
      </c>
      <c r="M72" s="455">
        <v>49</v>
      </c>
      <c r="N72" s="455"/>
      <c r="O72" s="199">
        <f>SUM(G72:N72)-I72-H72-M72</f>
        <v>219</v>
      </c>
      <c r="Q72" s="77"/>
    </row>
    <row r="73" spans="1:18" ht="19.5" customHeight="1" x14ac:dyDescent="0.2">
      <c r="A73" s="117">
        <v>3</v>
      </c>
      <c r="B73" s="141"/>
      <c r="C73" s="141"/>
      <c r="D73" s="126" t="s">
        <v>164</v>
      </c>
      <c r="E73" s="126" t="s">
        <v>165</v>
      </c>
      <c r="F73" s="126" t="s">
        <v>32</v>
      </c>
      <c r="G73" s="150">
        <v>55</v>
      </c>
      <c r="H73" s="156"/>
      <c r="I73" s="156">
        <v>53</v>
      </c>
      <c r="J73" s="156">
        <v>52</v>
      </c>
      <c r="K73" s="156">
        <v>55</v>
      </c>
      <c r="L73" s="213">
        <v>48</v>
      </c>
      <c r="M73" s="156">
        <v>53</v>
      </c>
      <c r="N73" s="156"/>
      <c r="O73" s="199">
        <f>SUM(G73:N73)-L73-J73</f>
        <v>216</v>
      </c>
    </row>
    <row r="74" spans="1:18" ht="19.5" customHeight="1" x14ac:dyDescent="0.2">
      <c r="A74" s="117">
        <v>4</v>
      </c>
      <c r="B74" s="68"/>
      <c r="C74" s="68"/>
      <c r="D74" s="123" t="s">
        <v>454</v>
      </c>
      <c r="E74" s="123" t="s">
        <v>455</v>
      </c>
      <c r="F74" s="123" t="s">
        <v>128</v>
      </c>
      <c r="G74" s="153">
        <v>64</v>
      </c>
      <c r="H74" s="153">
        <v>37</v>
      </c>
      <c r="I74" s="153">
        <v>32</v>
      </c>
      <c r="J74" s="153">
        <v>48</v>
      </c>
      <c r="K74" s="153">
        <v>41</v>
      </c>
      <c r="L74" s="153">
        <v>44</v>
      </c>
      <c r="M74" s="153">
        <v>39</v>
      </c>
      <c r="N74" s="153"/>
      <c r="O74" s="199">
        <f>SUM(G74:N74)-I74-H74-M74</f>
        <v>197</v>
      </c>
    </row>
    <row r="75" spans="1:18" ht="19.5" customHeight="1" x14ac:dyDescent="0.2">
      <c r="A75" s="117">
        <v>5</v>
      </c>
      <c r="B75" s="68"/>
      <c r="C75" s="68"/>
      <c r="D75" s="126" t="s">
        <v>240</v>
      </c>
      <c r="E75" s="126" t="s">
        <v>241</v>
      </c>
      <c r="F75" s="126" t="s">
        <v>128</v>
      </c>
      <c r="G75" s="150">
        <v>42</v>
      </c>
      <c r="H75" s="156">
        <v>43</v>
      </c>
      <c r="I75" s="156">
        <v>34</v>
      </c>
      <c r="J75" s="156">
        <v>41</v>
      </c>
      <c r="K75" s="156">
        <v>44</v>
      </c>
      <c r="L75" s="156">
        <v>38</v>
      </c>
      <c r="M75" s="156">
        <v>45</v>
      </c>
      <c r="N75" s="156"/>
      <c r="O75" s="199">
        <f>SUM(G75:N75)-I75-L75-J75</f>
        <v>174</v>
      </c>
    </row>
    <row r="76" spans="1:18" ht="19.5" customHeight="1" x14ac:dyDescent="0.2">
      <c r="A76" s="117">
        <v>6</v>
      </c>
      <c r="B76" s="68"/>
      <c r="C76" s="68"/>
      <c r="D76" s="126" t="s">
        <v>146</v>
      </c>
      <c r="E76" s="126" t="s">
        <v>147</v>
      </c>
      <c r="F76" s="126" t="s">
        <v>37</v>
      </c>
      <c r="G76" s="158">
        <v>36</v>
      </c>
      <c r="H76" s="415"/>
      <c r="I76" s="415">
        <v>28</v>
      </c>
      <c r="J76" s="484"/>
      <c r="K76" s="415">
        <v>47</v>
      </c>
      <c r="L76" s="415">
        <v>41</v>
      </c>
      <c r="M76" s="415">
        <v>42</v>
      </c>
      <c r="N76" s="484"/>
      <c r="O76" s="199">
        <f>SUM(G76:N76)-I76</f>
        <v>166</v>
      </c>
    </row>
    <row r="77" spans="1:18" ht="19.5" customHeight="1" x14ac:dyDescent="0.2">
      <c r="A77" s="117">
        <v>7</v>
      </c>
      <c r="B77" s="68"/>
      <c r="C77" s="68"/>
      <c r="D77" s="126" t="s">
        <v>421</v>
      </c>
      <c r="E77" s="126" t="s">
        <v>422</v>
      </c>
      <c r="F77" s="126" t="s">
        <v>302</v>
      </c>
      <c r="G77" s="150">
        <v>51</v>
      </c>
      <c r="H77" s="156">
        <v>54</v>
      </c>
      <c r="I77" s="156">
        <v>49</v>
      </c>
      <c r="J77" s="156"/>
      <c r="K77" s="156"/>
      <c r="L77" s="156"/>
      <c r="M77" s="156"/>
      <c r="N77" s="156"/>
      <c r="O77" s="199">
        <f>SUM(G77:N77)</f>
        <v>154</v>
      </c>
    </row>
    <row r="78" spans="1:18" ht="19.5" customHeight="1" x14ac:dyDescent="0.2">
      <c r="A78" s="117">
        <v>8</v>
      </c>
      <c r="B78" s="68"/>
      <c r="C78" s="68"/>
      <c r="D78" s="126" t="s">
        <v>636</v>
      </c>
      <c r="E78" s="126" t="s">
        <v>488</v>
      </c>
      <c r="F78" s="126" t="s">
        <v>37</v>
      </c>
      <c r="G78" s="150">
        <v>40</v>
      </c>
      <c r="H78" s="156">
        <v>46</v>
      </c>
      <c r="I78" s="156">
        <v>30</v>
      </c>
      <c r="J78" s="156"/>
      <c r="K78" s="156">
        <v>30</v>
      </c>
      <c r="L78" s="156">
        <v>33</v>
      </c>
      <c r="M78" s="156"/>
      <c r="N78" s="156"/>
      <c r="O78" s="199">
        <f>SUM(G78:N78)-I78</f>
        <v>149</v>
      </c>
    </row>
    <row r="79" spans="1:18" ht="19.5" customHeight="1" x14ac:dyDescent="0.2">
      <c r="A79" s="117">
        <v>9</v>
      </c>
      <c r="B79" s="383"/>
      <c r="C79" s="383"/>
      <c r="D79" s="123" t="s">
        <v>421</v>
      </c>
      <c r="E79" s="123" t="s">
        <v>464</v>
      </c>
      <c r="F79" s="123" t="s">
        <v>587</v>
      </c>
      <c r="G79" s="223">
        <v>36</v>
      </c>
      <c r="H79" s="153">
        <v>33</v>
      </c>
      <c r="I79" s="153">
        <v>24</v>
      </c>
      <c r="J79" s="153">
        <v>35</v>
      </c>
      <c r="K79" s="153">
        <v>32</v>
      </c>
      <c r="L79" s="153">
        <v>27</v>
      </c>
      <c r="M79" s="153">
        <v>26</v>
      </c>
      <c r="N79" s="153"/>
      <c r="O79" s="199">
        <f>SUM(G79:N79)-I79-L79-M79</f>
        <v>136</v>
      </c>
      <c r="P79" s="77"/>
    </row>
    <row r="80" spans="1:18" ht="19.5" customHeight="1" x14ac:dyDescent="0.2">
      <c r="A80" s="117">
        <v>10</v>
      </c>
      <c r="B80" s="68"/>
      <c r="C80" s="68"/>
      <c r="D80" s="126" t="s">
        <v>197</v>
      </c>
      <c r="E80" s="126" t="s">
        <v>198</v>
      </c>
      <c r="F80" s="126" t="s">
        <v>37</v>
      </c>
      <c r="G80" s="160">
        <v>32</v>
      </c>
      <c r="H80" s="156"/>
      <c r="I80" s="156"/>
      <c r="J80" s="156"/>
      <c r="K80" s="156">
        <v>36</v>
      </c>
      <c r="L80" s="156">
        <v>29</v>
      </c>
      <c r="M80" s="156">
        <v>34</v>
      </c>
      <c r="N80" s="156"/>
      <c r="O80" s="199">
        <f>SUM(G80:N80)</f>
        <v>131</v>
      </c>
      <c r="Q80" s="77"/>
    </row>
    <row r="81" spans="1:18" ht="19.5" customHeight="1" x14ac:dyDescent="0.2">
      <c r="A81" s="117">
        <v>11</v>
      </c>
      <c r="B81" s="383"/>
      <c r="C81" s="383"/>
      <c r="D81" s="126" t="s">
        <v>208</v>
      </c>
      <c r="E81" s="126" t="s">
        <v>125</v>
      </c>
      <c r="F81" s="126" t="s">
        <v>32</v>
      </c>
      <c r="G81" s="150">
        <v>48</v>
      </c>
      <c r="H81" s="165"/>
      <c r="I81" s="165">
        <v>36</v>
      </c>
      <c r="J81" s="165">
        <v>44</v>
      </c>
      <c r="K81" s="165"/>
      <c r="L81" s="165"/>
      <c r="M81" s="165"/>
      <c r="N81" s="165"/>
      <c r="O81" s="199">
        <f t="shared" ref="O81:O84" si="10">SUM(G81:N81)</f>
        <v>128</v>
      </c>
      <c r="P81" s="77"/>
      <c r="Q81" s="77"/>
    </row>
    <row r="82" spans="1:18" ht="19.5" customHeight="1" x14ac:dyDescent="0.2">
      <c r="A82" s="117">
        <v>12</v>
      </c>
      <c r="B82" s="68"/>
      <c r="C82" s="68"/>
      <c r="D82" s="126" t="s">
        <v>433</v>
      </c>
      <c r="E82" s="126" t="s">
        <v>434</v>
      </c>
      <c r="F82" s="126" t="s">
        <v>302</v>
      </c>
      <c r="G82" s="161">
        <v>26</v>
      </c>
      <c r="H82" s="156">
        <v>35</v>
      </c>
      <c r="I82" s="156">
        <v>26</v>
      </c>
      <c r="J82" s="156">
        <v>38</v>
      </c>
      <c r="K82" s="156"/>
      <c r="L82" s="156"/>
      <c r="M82" s="156"/>
      <c r="N82" s="156"/>
      <c r="O82" s="199">
        <f t="shared" si="10"/>
        <v>125</v>
      </c>
      <c r="R82" s="77"/>
    </row>
    <row r="83" spans="1:18" ht="19.5" customHeight="1" x14ac:dyDescent="0.2">
      <c r="A83" s="117">
        <v>13</v>
      </c>
      <c r="B83" s="68"/>
      <c r="C83" s="68"/>
      <c r="D83" s="126" t="s">
        <v>437</v>
      </c>
      <c r="E83" s="126" t="s">
        <v>438</v>
      </c>
      <c r="F83" s="126" t="s">
        <v>37</v>
      </c>
      <c r="G83" s="161">
        <v>24</v>
      </c>
      <c r="H83" s="150"/>
      <c r="I83" s="150">
        <v>23</v>
      </c>
      <c r="J83" s="150"/>
      <c r="K83" s="150">
        <v>34</v>
      </c>
      <c r="L83" s="150">
        <v>31</v>
      </c>
      <c r="M83" s="150">
        <v>30</v>
      </c>
      <c r="N83" s="150"/>
      <c r="O83" s="199">
        <f>SUM(G83:N83)-I83</f>
        <v>119</v>
      </c>
    </row>
    <row r="84" spans="1:18" ht="19.5" customHeight="1" x14ac:dyDescent="0.2">
      <c r="A84" s="117">
        <v>14</v>
      </c>
      <c r="B84" s="383"/>
      <c r="C84" s="383"/>
      <c r="D84" s="126" t="s">
        <v>646</v>
      </c>
      <c r="E84" s="126" t="s">
        <v>456</v>
      </c>
      <c r="F84" s="126" t="s">
        <v>37</v>
      </c>
      <c r="G84" s="153">
        <v>59</v>
      </c>
      <c r="H84" s="153"/>
      <c r="I84" s="153">
        <v>39</v>
      </c>
      <c r="J84" s="153"/>
      <c r="K84" s="153"/>
      <c r="L84" s="153"/>
      <c r="M84" s="153"/>
      <c r="N84" s="153"/>
      <c r="O84" s="199">
        <f t="shared" si="10"/>
        <v>98</v>
      </c>
    </row>
    <row r="85" spans="1:18" ht="19.5" customHeight="1" x14ac:dyDescent="0.2">
      <c r="A85" s="117">
        <v>15</v>
      </c>
      <c r="B85" s="68"/>
      <c r="C85" s="68"/>
      <c r="D85" s="126" t="s">
        <v>423</v>
      </c>
      <c r="E85" s="126" t="s">
        <v>424</v>
      </c>
      <c r="F85" s="126" t="s">
        <v>37</v>
      </c>
      <c r="G85" s="150">
        <v>45</v>
      </c>
      <c r="H85" s="150">
        <v>40</v>
      </c>
      <c r="I85" s="150"/>
      <c r="J85" s="150"/>
      <c r="K85" s="150"/>
      <c r="L85" s="150"/>
      <c r="M85" s="150"/>
      <c r="N85" s="150"/>
      <c r="O85" s="199">
        <f t="shared" ref="O85:O95" si="11">SUM(G85:N85)</f>
        <v>85</v>
      </c>
    </row>
    <row r="86" spans="1:18" ht="19.5" customHeight="1" x14ac:dyDescent="0.2">
      <c r="A86" s="117">
        <v>16</v>
      </c>
      <c r="B86" s="68"/>
      <c r="C86" s="68"/>
      <c r="D86" s="126" t="s">
        <v>457</v>
      </c>
      <c r="E86" s="126" t="s">
        <v>458</v>
      </c>
      <c r="F86" s="126" t="s">
        <v>37</v>
      </c>
      <c r="G86" s="223"/>
      <c r="H86" s="151"/>
      <c r="I86" s="151"/>
      <c r="J86" s="515"/>
      <c r="K86" s="151">
        <v>38</v>
      </c>
      <c r="L86" s="515"/>
      <c r="M86" s="151">
        <v>36</v>
      </c>
      <c r="N86" s="515"/>
      <c r="O86" s="199">
        <f t="shared" si="11"/>
        <v>74</v>
      </c>
    </row>
    <row r="87" spans="1:18" ht="19.5" customHeight="1" x14ac:dyDescent="0.2">
      <c r="A87" s="117">
        <v>17</v>
      </c>
      <c r="B87" s="68"/>
      <c r="C87" s="68"/>
      <c r="D87" s="542" t="s">
        <v>467</v>
      </c>
      <c r="E87" s="542" t="s">
        <v>468</v>
      </c>
      <c r="F87" s="545" t="s">
        <v>61</v>
      </c>
      <c r="G87" s="223"/>
      <c r="H87" s="151"/>
      <c r="I87" s="151"/>
      <c r="J87" s="515"/>
      <c r="K87" s="151"/>
      <c r="L87" s="151">
        <v>35</v>
      </c>
      <c r="M87" s="151">
        <v>32</v>
      </c>
      <c r="N87" s="515"/>
      <c r="O87" s="199">
        <f t="shared" si="11"/>
        <v>67</v>
      </c>
    </row>
    <row r="88" spans="1:18" ht="19.5" customHeight="1" x14ac:dyDescent="0.2">
      <c r="A88" s="117">
        <v>18</v>
      </c>
      <c r="B88" s="68"/>
      <c r="C88" s="68"/>
      <c r="D88" s="126" t="s">
        <v>432</v>
      </c>
      <c r="E88" s="126" t="s">
        <v>324</v>
      </c>
      <c r="F88" s="126" t="s">
        <v>128</v>
      </c>
      <c r="G88" s="156">
        <v>28</v>
      </c>
      <c r="H88" s="156"/>
      <c r="I88" s="156"/>
      <c r="J88" s="156"/>
      <c r="K88" s="156"/>
      <c r="L88" s="156"/>
      <c r="M88" s="156">
        <v>30</v>
      </c>
      <c r="N88" s="156"/>
      <c r="O88" s="199">
        <f t="shared" si="11"/>
        <v>58</v>
      </c>
    </row>
    <row r="89" spans="1:18" ht="19.5" customHeight="1" x14ac:dyDescent="0.2">
      <c r="A89" s="117">
        <v>19</v>
      </c>
      <c r="B89" s="68"/>
      <c r="C89" s="68"/>
      <c r="D89" s="126" t="s">
        <v>442</v>
      </c>
      <c r="E89" s="126" t="s">
        <v>443</v>
      </c>
      <c r="F89" s="126" t="s">
        <v>37</v>
      </c>
      <c r="G89" s="156">
        <v>22</v>
      </c>
      <c r="H89" s="156">
        <v>31</v>
      </c>
      <c r="I89" s="156"/>
      <c r="J89" s="156"/>
      <c r="K89" s="156"/>
      <c r="L89" s="156"/>
      <c r="M89" s="156"/>
      <c r="N89" s="156"/>
      <c r="O89" s="199">
        <f t="shared" si="11"/>
        <v>53</v>
      </c>
    </row>
    <row r="90" spans="1:18" ht="19.5" customHeight="1" x14ac:dyDescent="0.2">
      <c r="A90" s="117">
        <v>20</v>
      </c>
      <c r="B90" s="383"/>
      <c r="C90" s="383"/>
      <c r="D90" s="126" t="s">
        <v>191</v>
      </c>
      <c r="E90" s="126" t="s">
        <v>133</v>
      </c>
      <c r="F90" s="126" t="s">
        <v>37</v>
      </c>
      <c r="G90" s="155">
        <v>24</v>
      </c>
      <c r="H90" s="156"/>
      <c r="I90" s="156"/>
      <c r="J90" s="156"/>
      <c r="K90" s="156">
        <v>28</v>
      </c>
      <c r="L90" s="156"/>
      <c r="M90" s="156"/>
      <c r="N90" s="156"/>
      <c r="O90" s="199">
        <f t="shared" si="11"/>
        <v>52</v>
      </c>
    </row>
    <row r="91" spans="1:18" ht="19.5" customHeight="1" x14ac:dyDescent="0.2">
      <c r="A91" s="117">
        <v>21</v>
      </c>
      <c r="B91" s="383"/>
      <c r="C91" s="383"/>
      <c r="D91" s="126" t="s">
        <v>645</v>
      </c>
      <c r="E91" s="126" t="s">
        <v>174</v>
      </c>
      <c r="F91" s="126" t="s">
        <v>37</v>
      </c>
      <c r="G91" s="153"/>
      <c r="H91" s="153"/>
      <c r="I91" s="153">
        <v>42</v>
      </c>
      <c r="J91" s="153"/>
      <c r="K91" s="153"/>
      <c r="L91" s="153"/>
      <c r="M91" s="153"/>
      <c r="N91" s="153"/>
      <c r="O91" s="199">
        <f t="shared" si="11"/>
        <v>42</v>
      </c>
    </row>
    <row r="92" spans="1:18" ht="19.5" customHeight="1" x14ac:dyDescent="0.2">
      <c r="A92" s="117">
        <v>22</v>
      </c>
      <c r="B92" s="383"/>
      <c r="C92" s="383"/>
      <c r="D92" s="126" t="s">
        <v>425</v>
      </c>
      <c r="E92" s="126" t="s">
        <v>426</v>
      </c>
      <c r="F92" s="126" t="s">
        <v>37</v>
      </c>
      <c r="G92" s="150">
        <v>40</v>
      </c>
      <c r="H92" s="156"/>
      <c r="I92" s="156"/>
      <c r="J92" s="156"/>
      <c r="K92" s="156"/>
      <c r="L92" s="156"/>
      <c r="M92" s="156"/>
      <c r="N92" s="156"/>
      <c r="O92" s="199">
        <f t="shared" si="11"/>
        <v>40</v>
      </c>
    </row>
    <row r="93" spans="1:18" ht="19.5" customHeight="1" x14ac:dyDescent="0.2">
      <c r="A93" s="117">
        <v>23</v>
      </c>
      <c r="B93" s="89"/>
      <c r="C93" s="89"/>
      <c r="D93" s="126" t="s">
        <v>427</v>
      </c>
      <c r="E93" s="126" t="s">
        <v>428</v>
      </c>
      <c r="F93" s="126" t="s">
        <v>61</v>
      </c>
      <c r="G93" s="159">
        <v>34</v>
      </c>
      <c r="H93" s="156"/>
      <c r="I93" s="156"/>
      <c r="J93" s="156"/>
      <c r="K93" s="156"/>
      <c r="L93" s="156"/>
      <c r="M93" s="156"/>
      <c r="N93" s="156"/>
      <c r="O93" s="199">
        <f t="shared" si="11"/>
        <v>34</v>
      </c>
    </row>
    <row r="94" spans="1:18" ht="19.5" customHeight="1" x14ac:dyDescent="0.2">
      <c r="A94" s="117">
        <v>24</v>
      </c>
      <c r="B94" s="89"/>
      <c r="C94" s="89"/>
      <c r="D94" s="126" t="s">
        <v>429</v>
      </c>
      <c r="E94" s="126" t="s">
        <v>430</v>
      </c>
      <c r="F94" s="126" t="s">
        <v>33</v>
      </c>
      <c r="G94" s="158">
        <v>30</v>
      </c>
      <c r="H94" s="156"/>
      <c r="I94" s="156"/>
      <c r="J94" s="156"/>
      <c r="K94" s="156"/>
      <c r="L94" s="156"/>
      <c r="M94" s="156"/>
      <c r="N94" s="156"/>
      <c r="O94" s="199">
        <f t="shared" si="11"/>
        <v>30</v>
      </c>
    </row>
    <row r="95" spans="1:18" ht="19.5" customHeight="1" x14ac:dyDescent="0.2">
      <c r="A95" s="117">
        <v>25</v>
      </c>
      <c r="B95" s="383"/>
      <c r="C95" s="383"/>
      <c r="D95" s="126" t="s">
        <v>431</v>
      </c>
      <c r="E95" s="126" t="s">
        <v>265</v>
      </c>
      <c r="F95" s="126" t="s">
        <v>51</v>
      </c>
      <c r="G95" s="150">
        <v>29</v>
      </c>
      <c r="H95" s="150"/>
      <c r="I95" s="150"/>
      <c r="J95" s="150"/>
      <c r="K95" s="150"/>
      <c r="L95" s="150"/>
      <c r="M95" s="150"/>
      <c r="N95" s="150"/>
      <c r="O95" s="199">
        <f t="shared" si="11"/>
        <v>29</v>
      </c>
    </row>
    <row r="96" spans="1:18" ht="19.5" customHeight="1" x14ac:dyDescent="0.2">
      <c r="A96" s="117">
        <v>26</v>
      </c>
      <c r="B96" s="68"/>
      <c r="C96" s="68"/>
      <c r="D96" s="126" t="s">
        <v>325</v>
      </c>
      <c r="E96" s="126" t="s">
        <v>241</v>
      </c>
      <c r="F96" s="126" t="s">
        <v>128</v>
      </c>
      <c r="G96" s="159">
        <v>27</v>
      </c>
      <c r="H96" s="161"/>
      <c r="I96" s="161"/>
      <c r="J96" s="250"/>
      <c r="K96" s="161"/>
      <c r="L96" s="250"/>
      <c r="M96" s="250"/>
      <c r="N96" s="250"/>
      <c r="O96" s="199">
        <f t="shared" ref="O96" si="12">SUM(G96:N96)</f>
        <v>27</v>
      </c>
    </row>
    <row r="97" spans="1:15" ht="19.5" customHeight="1" x14ac:dyDescent="0.2">
      <c r="A97" s="117">
        <v>27</v>
      </c>
      <c r="B97" s="68"/>
      <c r="C97" s="68"/>
      <c r="D97" s="126" t="s">
        <v>435</v>
      </c>
      <c r="E97" s="126" t="s">
        <v>436</v>
      </c>
      <c r="F97" s="126" t="s">
        <v>61</v>
      </c>
      <c r="G97" s="162">
        <v>26</v>
      </c>
      <c r="H97" s="150"/>
      <c r="I97" s="150"/>
      <c r="J97" s="150"/>
      <c r="K97" s="150"/>
      <c r="L97" s="150"/>
      <c r="M97" s="150"/>
      <c r="N97" s="150"/>
      <c r="O97" s="199">
        <f>SUM(G97:N97)</f>
        <v>26</v>
      </c>
    </row>
    <row r="98" spans="1:15" ht="19.5" customHeight="1" x14ac:dyDescent="0.2">
      <c r="A98" s="117">
        <v>28</v>
      </c>
      <c r="B98" s="68"/>
      <c r="C98" s="68"/>
      <c r="D98" s="126" t="s">
        <v>71</v>
      </c>
      <c r="E98" s="126" t="s">
        <v>439</v>
      </c>
      <c r="F98" s="126" t="s">
        <v>51</v>
      </c>
      <c r="G98" s="158">
        <v>23</v>
      </c>
      <c r="H98" s="156"/>
      <c r="I98" s="156"/>
      <c r="J98" s="156"/>
      <c r="K98" s="156"/>
      <c r="L98" s="156"/>
      <c r="M98" s="156"/>
      <c r="N98" s="156"/>
      <c r="O98" s="199">
        <f t="shared" ref="O98:O104" si="13">SUM(G98:N98)</f>
        <v>23</v>
      </c>
    </row>
    <row r="99" spans="1:15" ht="19.5" customHeight="1" x14ac:dyDescent="0.2">
      <c r="A99" s="117">
        <v>28</v>
      </c>
      <c r="B99" s="89"/>
      <c r="C99" s="89"/>
      <c r="D99" s="126" t="s">
        <v>440</v>
      </c>
      <c r="E99" s="126" t="s">
        <v>441</v>
      </c>
      <c r="F99" s="126" t="s">
        <v>223</v>
      </c>
      <c r="G99" s="150">
        <v>23</v>
      </c>
      <c r="H99" s="150"/>
      <c r="I99" s="150"/>
      <c r="J99" s="150"/>
      <c r="K99" s="150"/>
      <c r="L99" s="150"/>
      <c r="M99" s="150"/>
      <c r="N99" s="150"/>
      <c r="O99" s="199">
        <f t="shared" si="13"/>
        <v>23</v>
      </c>
    </row>
    <row r="100" spans="1:15" ht="19.5" customHeight="1" x14ac:dyDescent="0.2">
      <c r="A100" s="117">
        <v>30</v>
      </c>
      <c r="B100" s="68"/>
      <c r="C100" s="68"/>
      <c r="D100" s="126" t="s">
        <v>444</v>
      </c>
      <c r="E100" s="126" t="s">
        <v>445</v>
      </c>
      <c r="F100" s="126" t="s">
        <v>278</v>
      </c>
      <c r="G100" s="156">
        <v>22</v>
      </c>
      <c r="H100" s="156"/>
      <c r="I100" s="156"/>
      <c r="J100" s="156"/>
      <c r="K100" s="156"/>
      <c r="L100" s="156"/>
      <c r="M100" s="156"/>
      <c r="N100" s="156"/>
      <c r="O100" s="199">
        <f t="shared" si="13"/>
        <v>22</v>
      </c>
    </row>
    <row r="101" spans="1:15" ht="19.5" customHeight="1" x14ac:dyDescent="0.2">
      <c r="A101" s="117">
        <v>31</v>
      </c>
      <c r="B101" s="91"/>
      <c r="C101" s="91"/>
      <c r="D101" s="126" t="s">
        <v>446</v>
      </c>
      <c r="E101" s="126" t="s">
        <v>447</v>
      </c>
      <c r="F101" s="126" t="s">
        <v>33</v>
      </c>
      <c r="G101" s="156">
        <v>21</v>
      </c>
      <c r="H101" s="156"/>
      <c r="I101" s="156"/>
      <c r="J101" s="156"/>
      <c r="K101" s="156"/>
      <c r="L101" s="156"/>
      <c r="M101" s="156"/>
      <c r="N101" s="156"/>
      <c r="O101" s="199">
        <f t="shared" si="13"/>
        <v>21</v>
      </c>
    </row>
    <row r="102" spans="1:15" ht="19.5" customHeight="1" x14ac:dyDescent="0.2">
      <c r="A102" s="117">
        <v>31</v>
      </c>
      <c r="B102" s="89"/>
      <c r="C102" s="89"/>
      <c r="D102" s="126" t="s">
        <v>448</v>
      </c>
      <c r="E102" s="126" t="s">
        <v>449</v>
      </c>
      <c r="F102" s="126" t="s">
        <v>223</v>
      </c>
      <c r="G102" s="150">
        <v>21</v>
      </c>
      <c r="H102" s="150"/>
      <c r="I102" s="150"/>
      <c r="J102" s="150"/>
      <c r="K102" s="150"/>
      <c r="L102" s="150"/>
      <c r="M102" s="150"/>
      <c r="N102" s="150"/>
      <c r="O102" s="199">
        <f t="shared" si="13"/>
        <v>21</v>
      </c>
    </row>
    <row r="103" spans="1:15" ht="19.5" customHeight="1" x14ac:dyDescent="0.2">
      <c r="A103" s="117">
        <v>33</v>
      </c>
      <c r="B103" s="122"/>
      <c r="C103" s="122"/>
      <c r="D103" s="163" t="s">
        <v>450</v>
      </c>
      <c r="E103" s="163" t="s">
        <v>451</v>
      </c>
      <c r="F103" s="163" t="s">
        <v>61</v>
      </c>
      <c r="G103" s="165">
        <v>20</v>
      </c>
      <c r="H103" s="165"/>
      <c r="I103" s="165"/>
      <c r="J103" s="165"/>
      <c r="K103" s="165"/>
      <c r="L103" s="165"/>
      <c r="M103" s="165"/>
      <c r="N103" s="165"/>
      <c r="O103" s="199">
        <f t="shared" si="13"/>
        <v>20</v>
      </c>
    </row>
    <row r="104" spans="1:15" ht="19.5" customHeight="1" x14ac:dyDescent="0.2">
      <c r="A104" s="117">
        <v>33</v>
      </c>
      <c r="B104" s="177"/>
      <c r="C104" s="524"/>
      <c r="D104" s="386" t="s">
        <v>452</v>
      </c>
      <c r="E104" s="386" t="s">
        <v>453</v>
      </c>
      <c r="F104" s="386" t="s">
        <v>587</v>
      </c>
      <c r="G104" s="153">
        <v>20</v>
      </c>
      <c r="H104" s="153"/>
      <c r="I104" s="153"/>
      <c r="J104" s="153"/>
      <c r="K104" s="153"/>
      <c r="L104" s="153"/>
      <c r="M104" s="153"/>
      <c r="N104" s="153"/>
      <c r="O104" s="201">
        <f t="shared" si="13"/>
        <v>20</v>
      </c>
    </row>
    <row r="105" spans="1:15" ht="19.5" customHeight="1" x14ac:dyDescent="0.15">
      <c r="A105" s="436"/>
      <c r="B105" s="476"/>
      <c r="C105" s="476"/>
      <c r="D105" s="383"/>
      <c r="E105" s="383"/>
      <c r="F105" s="383"/>
      <c r="G105" s="383"/>
      <c r="H105" s="383"/>
      <c r="I105" s="383"/>
      <c r="J105" s="383"/>
      <c r="K105" s="383"/>
      <c r="L105" s="383"/>
      <c r="M105" s="383"/>
      <c r="N105" s="383"/>
      <c r="O105" s="383"/>
    </row>
    <row r="106" spans="1:15" ht="19.5" customHeight="1" x14ac:dyDescent="0.15">
      <c r="A106" s="436"/>
      <c r="B106" s="476"/>
      <c r="C106" s="476"/>
      <c r="D106" s="383"/>
      <c r="E106" s="383"/>
      <c r="F106" s="383"/>
      <c r="G106" s="383"/>
      <c r="H106" s="383"/>
      <c r="I106" s="383"/>
      <c r="J106" s="383"/>
      <c r="K106" s="383"/>
      <c r="L106" s="383"/>
      <c r="M106" s="383"/>
      <c r="N106" s="383"/>
      <c r="O106" s="383"/>
    </row>
    <row r="107" spans="1:15" ht="19.5" customHeight="1" x14ac:dyDescent="0.15">
      <c r="A107" s="436"/>
      <c r="B107" s="476"/>
      <c r="C107" s="476"/>
      <c r="D107" s="383"/>
      <c r="E107" s="383"/>
      <c r="F107" s="383"/>
      <c r="G107" s="383"/>
      <c r="H107" s="383"/>
      <c r="I107" s="383"/>
      <c r="J107" s="383"/>
      <c r="K107" s="383"/>
      <c r="L107" s="383"/>
      <c r="M107" s="383"/>
      <c r="N107" s="383"/>
      <c r="O107" s="383"/>
    </row>
    <row r="108" spans="1:15" ht="19.5" customHeight="1" x14ac:dyDescent="0.15">
      <c r="A108" s="7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</row>
    <row r="109" spans="1:15" ht="19.5" customHeight="1" x14ac:dyDescent="0.15">
      <c r="A109" s="7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</row>
    <row r="110" spans="1:15" ht="19.5" customHeight="1" x14ac:dyDescent="0.15">
      <c r="A110" s="7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</row>
    <row r="111" spans="1:15" ht="19.5" customHeight="1" x14ac:dyDescent="0.15">
      <c r="A111" s="7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</row>
    <row r="112" spans="1:15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  <row r="123" spans="1:14" ht="19.5" customHeight="1" x14ac:dyDescent="0.15">
      <c r="A123" s="7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</row>
    <row r="124" spans="1:14" ht="19.5" customHeight="1" x14ac:dyDescent="0.15">
      <c r="A124" s="7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</row>
    <row r="125" spans="1:14" ht="19.5" customHeight="1" x14ac:dyDescent="0.15">
      <c r="A125" s="7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</row>
    <row r="126" spans="1:14" ht="19.5" customHeight="1" x14ac:dyDescent="0.15">
      <c r="A126" s="7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</row>
    <row r="127" spans="1:14" ht="19.5" customHeight="1" x14ac:dyDescent="0.15">
      <c r="A127" s="7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</row>
    <row r="128" spans="1:14" ht="19.5" customHeight="1" x14ac:dyDescent="0.15">
      <c r="A128" s="7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</row>
    <row r="129" spans="1:14" ht="19.5" customHeight="1" x14ac:dyDescent="0.15">
      <c r="A129" s="7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</row>
    <row r="130" spans="1:14" ht="19.5" customHeight="1" x14ac:dyDescent="0.15">
      <c r="A130" s="7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</row>
    <row r="131" spans="1:14" ht="19.5" customHeight="1" x14ac:dyDescent="0.15">
      <c r="A131" s="7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</row>
    <row r="132" spans="1:14" ht="19.5" customHeight="1" x14ac:dyDescent="0.15">
      <c r="A132" s="7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</row>
    <row r="133" spans="1:14" ht="19.5" customHeight="1" x14ac:dyDescent="0.15">
      <c r="A133" s="7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</row>
    <row r="134" spans="1:14" ht="19.5" customHeight="1" x14ac:dyDescent="0.15">
      <c r="A134" s="7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</row>
    <row r="135" spans="1:14" ht="19.5" customHeight="1" x14ac:dyDescent="0.15">
      <c r="A135" s="7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</row>
    <row r="136" spans="1:14" ht="19.5" customHeight="1" x14ac:dyDescent="0.15">
      <c r="A136" s="7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</row>
    <row r="137" spans="1:14" ht="19.5" customHeight="1" x14ac:dyDescent="0.15">
      <c r="A137" s="7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</row>
  </sheetData>
  <sortState xmlns:xlrd2="http://schemas.microsoft.com/office/spreadsheetml/2017/richdata2" ref="A40:J43">
    <sortCondition ref="A40"/>
  </sortState>
  <mergeCells count="4">
    <mergeCell ref="D1:F1"/>
    <mergeCell ref="D30:F30"/>
    <mergeCell ref="D69:F69"/>
    <mergeCell ref="B48:D48"/>
  </mergeCells>
  <phoneticPr fontId="0" type="noConversion"/>
  <pageMargins left="0.27" right="0" top="0.75" bottom="0" header="0.31" footer="0"/>
  <pageSetup paperSize="9" scale="90" orientation="portrait" r:id="rId1"/>
  <ignoredErrors>
    <ignoredError sqref="O73 O77 O8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2"/>
  <sheetViews>
    <sheetView topLeftCell="A64" zoomScaleNormal="85" workbookViewId="0">
      <selection activeCell="Q60" sqref="Q60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6" ht="15" thickBot="1" x14ac:dyDescent="0.2">
      <c r="A1" s="357"/>
      <c r="B1" s="271" t="s">
        <v>30</v>
      </c>
      <c r="C1" s="272"/>
      <c r="D1" s="567" t="s">
        <v>13</v>
      </c>
      <c r="E1" s="567"/>
      <c r="F1" s="567"/>
      <c r="G1" s="349"/>
      <c r="H1" s="274"/>
      <c r="I1" s="274"/>
      <c r="J1" s="274"/>
      <c r="K1" s="274"/>
      <c r="L1" s="274"/>
      <c r="M1" s="274"/>
      <c r="N1" s="274"/>
      <c r="O1" s="274"/>
    </row>
    <row r="2" spans="1:16" ht="30" thickTop="1" thickBot="1" x14ac:dyDescent="0.2">
      <c r="A2" s="262" t="s">
        <v>28</v>
      </c>
      <c r="B2" s="262" t="s">
        <v>4</v>
      </c>
      <c r="C2" s="262" t="s">
        <v>5</v>
      </c>
      <c r="D2" s="262" t="s">
        <v>1</v>
      </c>
      <c r="E2" s="262" t="s">
        <v>2</v>
      </c>
      <c r="F2" s="263" t="s">
        <v>3</v>
      </c>
      <c r="G2" s="264" t="s">
        <v>493</v>
      </c>
      <c r="H2" s="321" t="s">
        <v>592</v>
      </c>
      <c r="I2" s="321" t="s">
        <v>644</v>
      </c>
      <c r="J2" s="321" t="s">
        <v>657</v>
      </c>
      <c r="K2" s="321" t="s">
        <v>660</v>
      </c>
      <c r="L2" s="321" t="s">
        <v>681</v>
      </c>
      <c r="M2" s="321" t="s">
        <v>688</v>
      </c>
      <c r="N2" s="321"/>
      <c r="O2" s="287" t="s">
        <v>9</v>
      </c>
    </row>
    <row r="3" spans="1:16" ht="15.75" customHeight="1" thickTop="1" x14ac:dyDescent="0.2">
      <c r="A3" s="203">
        <v>1</v>
      </c>
      <c r="B3" s="123" t="s">
        <v>136</v>
      </c>
      <c r="C3" s="123" t="s">
        <v>137</v>
      </c>
      <c r="D3" s="123" t="s">
        <v>138</v>
      </c>
      <c r="E3" s="123" t="s">
        <v>139</v>
      </c>
      <c r="F3" s="123" t="s">
        <v>302</v>
      </c>
      <c r="G3" s="181">
        <v>59</v>
      </c>
      <c r="H3" s="158">
        <v>59</v>
      </c>
      <c r="I3" s="158">
        <v>56</v>
      </c>
      <c r="J3" s="158">
        <v>57</v>
      </c>
      <c r="K3" s="158">
        <v>61</v>
      </c>
      <c r="L3" s="158">
        <v>57</v>
      </c>
      <c r="M3" s="158">
        <v>59</v>
      </c>
      <c r="N3" s="158"/>
      <c r="O3" s="106">
        <f>SUM(G3:N3)-I3-J3-L3</f>
        <v>238</v>
      </c>
      <c r="P3" s="17"/>
    </row>
    <row r="4" spans="1:16" ht="17.25" customHeight="1" x14ac:dyDescent="0.2">
      <c r="A4" s="203">
        <v>2</v>
      </c>
      <c r="B4" s="123" t="s">
        <v>169</v>
      </c>
      <c r="C4" s="123" t="s">
        <v>170</v>
      </c>
      <c r="D4" s="123" t="s">
        <v>204</v>
      </c>
      <c r="E4" s="123" t="s">
        <v>205</v>
      </c>
      <c r="F4" s="123" t="s">
        <v>33</v>
      </c>
      <c r="G4" s="181">
        <v>51</v>
      </c>
      <c r="H4" s="461">
        <v>55</v>
      </c>
      <c r="I4" s="480">
        <v>47</v>
      </c>
      <c r="J4" s="481">
        <v>52</v>
      </c>
      <c r="K4" s="480"/>
      <c r="L4" s="480">
        <v>48</v>
      </c>
      <c r="M4" s="480">
        <v>50</v>
      </c>
      <c r="N4" s="153"/>
      <c r="O4" s="106">
        <f>SUM(G4:N4)-I4-L4</f>
        <v>208</v>
      </c>
      <c r="P4" s="17"/>
    </row>
    <row r="5" spans="1:16" ht="16.5" customHeight="1" x14ac:dyDescent="0.2">
      <c r="A5" s="203">
        <v>3</v>
      </c>
      <c r="B5" s="123" t="s">
        <v>91</v>
      </c>
      <c r="C5" s="123" t="s">
        <v>326</v>
      </c>
      <c r="D5" s="123" t="s">
        <v>288</v>
      </c>
      <c r="E5" s="123" t="s">
        <v>289</v>
      </c>
      <c r="F5" s="123" t="s">
        <v>302</v>
      </c>
      <c r="G5" s="181">
        <v>55</v>
      </c>
      <c r="H5" s="461">
        <v>51</v>
      </c>
      <c r="I5" s="153">
        <v>43</v>
      </c>
      <c r="J5" s="154">
        <v>44</v>
      </c>
      <c r="K5" s="153"/>
      <c r="L5" s="153"/>
      <c r="M5" s="153"/>
      <c r="N5" s="153"/>
      <c r="O5" s="106">
        <f t="shared" ref="O5" si="0">SUM(G5:N5)</f>
        <v>193</v>
      </c>
      <c r="P5" s="17"/>
    </row>
    <row r="6" spans="1:16" ht="16.5" customHeight="1" x14ac:dyDescent="0.2">
      <c r="A6" s="203">
        <v>4</v>
      </c>
      <c r="B6" s="123" t="s">
        <v>169</v>
      </c>
      <c r="C6" s="123" t="s">
        <v>226</v>
      </c>
      <c r="D6" s="123" t="s">
        <v>79</v>
      </c>
      <c r="E6" s="123" t="s">
        <v>227</v>
      </c>
      <c r="F6" s="123" t="s">
        <v>484</v>
      </c>
      <c r="G6" s="520">
        <v>42</v>
      </c>
      <c r="H6" s="521">
        <v>48</v>
      </c>
      <c r="I6" s="521">
        <v>37</v>
      </c>
      <c r="J6" s="521"/>
      <c r="K6" s="523">
        <v>52</v>
      </c>
      <c r="L6" s="524">
        <v>44</v>
      </c>
      <c r="M6" s="525">
        <v>43</v>
      </c>
      <c r="N6" s="525"/>
      <c r="O6" s="106">
        <f>SUM(G6:N6)-I6-G6</f>
        <v>187</v>
      </c>
      <c r="P6" s="17"/>
    </row>
    <row r="7" spans="1:16" ht="16.5" customHeight="1" x14ac:dyDescent="0.2">
      <c r="A7" s="203">
        <v>5</v>
      </c>
      <c r="B7" s="123" t="s">
        <v>171</v>
      </c>
      <c r="C7" s="123" t="s">
        <v>172</v>
      </c>
      <c r="D7" s="123" t="s">
        <v>173</v>
      </c>
      <c r="E7" s="123" t="s">
        <v>313</v>
      </c>
      <c r="F7" s="123" t="s">
        <v>37</v>
      </c>
      <c r="G7" s="173">
        <v>64</v>
      </c>
      <c r="H7" s="517">
        <v>64</v>
      </c>
      <c r="I7" s="518">
        <v>51</v>
      </c>
      <c r="J7" s="519"/>
      <c r="K7" s="518"/>
      <c r="L7" s="518"/>
      <c r="M7" s="518"/>
      <c r="N7" s="395"/>
      <c r="O7" s="67">
        <f>SUM(G7:N7)</f>
        <v>179</v>
      </c>
      <c r="P7" s="17"/>
    </row>
    <row r="8" spans="1:16" ht="15.75" customHeight="1" x14ac:dyDescent="0.2">
      <c r="A8" s="203">
        <v>6</v>
      </c>
      <c r="B8" s="123" t="s">
        <v>167</v>
      </c>
      <c r="C8" s="123" t="s">
        <v>168</v>
      </c>
      <c r="D8" s="123" t="s">
        <v>73</v>
      </c>
      <c r="E8" s="123" t="s">
        <v>312</v>
      </c>
      <c r="F8" s="123" t="s">
        <v>33</v>
      </c>
      <c r="G8" s="520">
        <v>42</v>
      </c>
      <c r="H8" s="173"/>
      <c r="I8" s="173">
        <v>40</v>
      </c>
      <c r="J8" s="173">
        <v>48</v>
      </c>
      <c r="K8" s="173"/>
      <c r="L8" s="173">
        <v>41</v>
      </c>
      <c r="M8" s="173">
        <v>40</v>
      </c>
      <c r="N8" s="173"/>
      <c r="O8" s="106">
        <f>SUM(G8:N8)-I8</f>
        <v>171</v>
      </c>
      <c r="P8" s="17"/>
    </row>
    <row r="9" spans="1:16" ht="15.75" customHeight="1" x14ac:dyDescent="0.2">
      <c r="A9" s="203">
        <v>7</v>
      </c>
      <c r="B9" s="123" t="s">
        <v>171</v>
      </c>
      <c r="C9" s="123" t="s">
        <v>172</v>
      </c>
      <c r="D9" s="123" t="s">
        <v>142</v>
      </c>
      <c r="E9" s="123" t="s">
        <v>456</v>
      </c>
      <c r="F9" s="123" t="s">
        <v>37</v>
      </c>
      <c r="G9" s="527"/>
      <c r="H9" s="395"/>
      <c r="I9" s="395"/>
      <c r="J9" s="395"/>
      <c r="K9" s="395">
        <v>56</v>
      </c>
      <c r="L9" s="395">
        <v>52</v>
      </c>
      <c r="M9" s="395">
        <v>54</v>
      </c>
      <c r="N9" s="395"/>
      <c r="O9" s="106">
        <f>SUM(G9:N9)</f>
        <v>162</v>
      </c>
      <c r="P9" s="17"/>
    </row>
    <row r="10" spans="1:16" ht="15.75" customHeight="1" x14ac:dyDescent="0.2">
      <c r="A10" s="203">
        <v>8</v>
      </c>
      <c r="B10" s="123" t="s">
        <v>317</v>
      </c>
      <c r="C10" s="123" t="s">
        <v>318</v>
      </c>
      <c r="D10" s="123" t="s">
        <v>195</v>
      </c>
      <c r="E10" s="123" t="s">
        <v>196</v>
      </c>
      <c r="F10" s="123" t="s">
        <v>302</v>
      </c>
      <c r="G10" s="520">
        <v>48</v>
      </c>
      <c r="H10" s="395">
        <v>42</v>
      </c>
      <c r="I10" s="518">
        <v>32</v>
      </c>
      <c r="J10" s="519">
        <v>38</v>
      </c>
      <c r="K10" s="518"/>
      <c r="L10" s="518"/>
      <c r="M10" s="518"/>
      <c r="N10" s="395"/>
      <c r="O10" s="106">
        <f>SUM(G10:N10)</f>
        <v>160</v>
      </c>
      <c r="P10" s="17"/>
    </row>
    <row r="11" spans="1:16" ht="15.75" customHeight="1" x14ac:dyDescent="0.2">
      <c r="A11" s="203">
        <v>9</v>
      </c>
      <c r="B11" s="123" t="s">
        <v>282</v>
      </c>
      <c r="C11" s="123" t="s">
        <v>509</v>
      </c>
      <c r="D11" s="123" t="s">
        <v>208</v>
      </c>
      <c r="E11" s="123" t="s">
        <v>125</v>
      </c>
      <c r="F11" s="123" t="s">
        <v>32</v>
      </c>
      <c r="G11" s="520">
        <v>38</v>
      </c>
      <c r="H11" s="521">
        <v>40</v>
      </c>
      <c r="I11" s="521">
        <v>34</v>
      </c>
      <c r="J11" s="521">
        <v>35</v>
      </c>
      <c r="K11" s="521">
        <v>42</v>
      </c>
      <c r="L11" s="521">
        <v>33</v>
      </c>
      <c r="M11" s="521">
        <v>35</v>
      </c>
      <c r="N11" s="522"/>
      <c r="O11" s="106">
        <f>SUM(G11:N11)-I11-L11-J11</f>
        <v>155</v>
      </c>
      <c r="P11" s="17"/>
    </row>
    <row r="12" spans="1:16" ht="16.5" customHeight="1" x14ac:dyDescent="0.2">
      <c r="A12" s="203">
        <v>10</v>
      </c>
      <c r="B12" s="123" t="s">
        <v>91</v>
      </c>
      <c r="C12" s="123" t="s">
        <v>326</v>
      </c>
      <c r="D12" s="123" t="s">
        <v>195</v>
      </c>
      <c r="E12" s="123" t="s">
        <v>196</v>
      </c>
      <c r="F12" s="123" t="s">
        <v>302</v>
      </c>
      <c r="G12" s="527"/>
      <c r="H12" s="395"/>
      <c r="I12" s="395"/>
      <c r="J12" s="395"/>
      <c r="K12" s="395">
        <v>48</v>
      </c>
      <c r="L12" s="395">
        <v>38</v>
      </c>
      <c r="M12" s="395">
        <v>46</v>
      </c>
      <c r="N12" s="395"/>
      <c r="O12" s="106">
        <f t="shared" ref="O12:O21" si="1">SUM(G12:N12)</f>
        <v>132</v>
      </c>
      <c r="P12" s="17"/>
    </row>
    <row r="13" spans="1:16" ht="16.5" customHeight="1" x14ac:dyDescent="0.2">
      <c r="A13" s="203">
        <v>11</v>
      </c>
      <c r="B13" s="123" t="s">
        <v>166</v>
      </c>
      <c r="C13" s="123" t="s">
        <v>82</v>
      </c>
      <c r="D13" s="123" t="s">
        <v>150</v>
      </c>
      <c r="E13" s="123" t="s">
        <v>151</v>
      </c>
      <c r="F13" s="123" t="s">
        <v>314</v>
      </c>
      <c r="G13" s="520">
        <v>45</v>
      </c>
      <c r="H13" s="173">
        <v>45</v>
      </c>
      <c r="I13" s="173"/>
      <c r="J13" s="173"/>
      <c r="K13" s="173"/>
      <c r="L13" s="173"/>
      <c r="M13" s="173">
        <v>37</v>
      </c>
      <c r="N13" s="173"/>
      <c r="O13" s="106">
        <f t="shared" si="1"/>
        <v>127</v>
      </c>
    </row>
    <row r="14" spans="1:16" ht="16.5" customHeight="1" x14ac:dyDescent="0.2">
      <c r="A14" s="203">
        <v>12</v>
      </c>
      <c r="B14" s="123" t="s">
        <v>512</v>
      </c>
      <c r="C14" s="123" t="s">
        <v>513</v>
      </c>
      <c r="D14" s="123" t="s">
        <v>437</v>
      </c>
      <c r="E14" s="123" t="s">
        <v>438</v>
      </c>
      <c r="F14" s="123" t="s">
        <v>37</v>
      </c>
      <c r="G14" s="527">
        <v>27</v>
      </c>
      <c r="H14" s="518"/>
      <c r="I14" s="524"/>
      <c r="J14" s="531"/>
      <c r="K14" s="524">
        <v>39</v>
      </c>
      <c r="L14" s="524">
        <v>31</v>
      </c>
      <c r="M14" s="524">
        <v>25</v>
      </c>
      <c r="N14" s="395"/>
      <c r="O14" s="106">
        <f t="shared" si="1"/>
        <v>122</v>
      </c>
      <c r="P14" s="17"/>
    </row>
    <row r="15" spans="1:16" ht="16.5" customHeight="1" x14ac:dyDescent="0.2">
      <c r="A15" s="203">
        <v>13</v>
      </c>
      <c r="B15" s="123" t="s">
        <v>144</v>
      </c>
      <c r="C15" s="123" t="s">
        <v>145</v>
      </c>
      <c r="D15" s="123" t="s">
        <v>146</v>
      </c>
      <c r="E15" s="123" t="s">
        <v>147</v>
      </c>
      <c r="F15" s="123" t="s">
        <v>37</v>
      </c>
      <c r="G15" s="520">
        <v>28</v>
      </c>
      <c r="H15" s="173">
        <v>38</v>
      </c>
      <c r="I15" s="173"/>
      <c r="J15" s="173"/>
      <c r="K15" s="173">
        <v>45</v>
      </c>
      <c r="L15" s="173"/>
      <c r="M15" s="173"/>
      <c r="N15" s="173"/>
      <c r="O15" s="106">
        <f t="shared" si="1"/>
        <v>111</v>
      </c>
      <c r="P15" s="17"/>
    </row>
    <row r="16" spans="1:16" ht="16.5" customHeight="1" x14ac:dyDescent="0.2">
      <c r="A16" s="203">
        <v>14</v>
      </c>
      <c r="B16" s="123" t="s">
        <v>230</v>
      </c>
      <c r="C16" s="123" t="s">
        <v>231</v>
      </c>
      <c r="D16" s="123" t="s">
        <v>199</v>
      </c>
      <c r="E16" s="123" t="s">
        <v>200</v>
      </c>
      <c r="F16" s="123" t="s">
        <v>37</v>
      </c>
      <c r="G16" s="520"/>
      <c r="H16" s="395"/>
      <c r="I16" s="518"/>
      <c r="J16" s="518"/>
      <c r="K16" s="518">
        <v>39</v>
      </c>
      <c r="L16" s="518">
        <v>35</v>
      </c>
      <c r="M16" s="518">
        <v>33</v>
      </c>
      <c r="N16" s="395"/>
      <c r="O16" s="106">
        <f t="shared" si="1"/>
        <v>107</v>
      </c>
      <c r="P16" s="17"/>
    </row>
    <row r="17" spans="1:17" ht="16.5" customHeight="1" x14ac:dyDescent="0.2">
      <c r="A17" s="203">
        <v>15</v>
      </c>
      <c r="B17" s="123" t="s">
        <v>510</v>
      </c>
      <c r="C17" s="123" t="s">
        <v>511</v>
      </c>
      <c r="D17" s="123" t="s">
        <v>432</v>
      </c>
      <c r="E17" s="123" t="s">
        <v>324</v>
      </c>
      <c r="F17" s="123" t="s">
        <v>128</v>
      </c>
      <c r="G17" s="520">
        <v>36</v>
      </c>
      <c r="H17" s="522"/>
      <c r="I17" s="526"/>
      <c r="J17" s="526">
        <v>33</v>
      </c>
      <c r="K17" s="526"/>
      <c r="L17" s="518"/>
      <c r="M17" s="518">
        <v>31</v>
      </c>
      <c r="N17" s="395"/>
      <c r="O17" s="106">
        <f t="shared" si="1"/>
        <v>100</v>
      </c>
      <c r="P17" s="17"/>
    </row>
    <row r="18" spans="1:17" ht="16.5" customHeight="1" x14ac:dyDescent="0.2">
      <c r="A18" s="203">
        <v>16</v>
      </c>
      <c r="B18" s="123" t="s">
        <v>230</v>
      </c>
      <c r="C18" s="123" t="s">
        <v>231</v>
      </c>
      <c r="D18" s="123" t="s">
        <v>197</v>
      </c>
      <c r="E18" s="123" t="s">
        <v>198</v>
      </c>
      <c r="F18" s="123" t="s">
        <v>37</v>
      </c>
      <c r="G18" s="527">
        <v>27</v>
      </c>
      <c r="H18" s="522">
        <v>36</v>
      </c>
      <c r="I18" s="522"/>
      <c r="J18" s="522"/>
      <c r="K18" s="522"/>
      <c r="L18" s="528"/>
      <c r="M18" s="528"/>
      <c r="N18" s="528"/>
      <c r="O18" s="106">
        <f t="shared" si="1"/>
        <v>63</v>
      </c>
      <c r="P18" s="17"/>
    </row>
    <row r="19" spans="1:17" ht="15.75" customHeight="1" x14ac:dyDescent="0.2">
      <c r="A19" s="203">
        <v>16</v>
      </c>
      <c r="B19" s="123" t="s">
        <v>228</v>
      </c>
      <c r="C19" s="123" t="s">
        <v>143</v>
      </c>
      <c r="D19" s="123" t="s">
        <v>319</v>
      </c>
      <c r="E19" s="123" t="s">
        <v>229</v>
      </c>
      <c r="F19" s="123" t="s">
        <v>61</v>
      </c>
      <c r="G19" s="527">
        <v>34</v>
      </c>
      <c r="H19" s="526"/>
      <c r="I19" s="522"/>
      <c r="J19" s="522"/>
      <c r="K19" s="522"/>
      <c r="L19" s="522"/>
      <c r="M19" s="522">
        <v>29</v>
      </c>
      <c r="N19" s="522"/>
      <c r="O19" s="106">
        <f t="shared" si="1"/>
        <v>63</v>
      </c>
    </row>
    <row r="20" spans="1:17" ht="17.25" customHeight="1" x14ac:dyDescent="0.2">
      <c r="A20" s="203">
        <v>18</v>
      </c>
      <c r="B20" s="542" t="s">
        <v>171</v>
      </c>
      <c r="C20" s="542" t="s">
        <v>122</v>
      </c>
      <c r="D20" s="542" t="s">
        <v>197</v>
      </c>
      <c r="E20" s="542" t="s">
        <v>198</v>
      </c>
      <c r="F20" s="549" t="s">
        <v>37</v>
      </c>
      <c r="G20" s="395"/>
      <c r="H20" s="533"/>
      <c r="I20" s="533"/>
      <c r="J20" s="533"/>
      <c r="K20" s="533"/>
      <c r="L20" s="533">
        <v>29</v>
      </c>
      <c r="M20" s="533">
        <v>27</v>
      </c>
      <c r="N20" s="490"/>
      <c r="O20" s="106">
        <f t="shared" si="1"/>
        <v>56</v>
      </c>
    </row>
    <row r="21" spans="1:17" ht="17.25" customHeight="1" x14ac:dyDescent="0.2">
      <c r="A21" s="203">
        <v>19</v>
      </c>
      <c r="B21" s="542" t="s">
        <v>119</v>
      </c>
      <c r="C21" s="542" t="s">
        <v>291</v>
      </c>
      <c r="D21" s="542" t="s">
        <v>292</v>
      </c>
      <c r="E21" s="542" t="s">
        <v>293</v>
      </c>
      <c r="F21" s="549" t="s">
        <v>61</v>
      </c>
      <c r="G21" s="395"/>
      <c r="H21" s="533"/>
      <c r="I21" s="533"/>
      <c r="J21" s="533"/>
      <c r="K21" s="533"/>
      <c r="L21" s="533">
        <v>27</v>
      </c>
      <c r="M21" s="533">
        <v>24</v>
      </c>
      <c r="N21" s="490"/>
      <c r="O21" s="106">
        <f t="shared" si="1"/>
        <v>51</v>
      </c>
    </row>
    <row r="22" spans="1:17" ht="17.25" customHeight="1" x14ac:dyDescent="0.2">
      <c r="A22" s="203">
        <v>20</v>
      </c>
      <c r="B22" s="123" t="s">
        <v>651</v>
      </c>
      <c r="C22" s="123" t="s">
        <v>652</v>
      </c>
      <c r="D22" s="123" t="s">
        <v>297</v>
      </c>
      <c r="E22" s="123" t="s">
        <v>298</v>
      </c>
      <c r="F22" s="123" t="s">
        <v>587</v>
      </c>
      <c r="G22" s="520"/>
      <c r="H22" s="395"/>
      <c r="I22" s="518"/>
      <c r="J22" s="518">
        <v>41</v>
      </c>
      <c r="K22" s="518"/>
      <c r="L22" s="518"/>
      <c r="M22" s="518"/>
      <c r="N22" s="395"/>
      <c r="O22" s="106">
        <f t="shared" ref="O22" si="2">SUM(G22:N22)</f>
        <v>41</v>
      </c>
      <c r="P22" s="17"/>
    </row>
    <row r="23" spans="1:17" ht="17.25" customHeight="1" x14ac:dyDescent="0.2">
      <c r="A23" s="203">
        <v>21</v>
      </c>
      <c r="B23" s="123" t="s">
        <v>274</v>
      </c>
      <c r="C23" s="123" t="s">
        <v>324</v>
      </c>
      <c r="D23" s="123" t="s">
        <v>325</v>
      </c>
      <c r="E23" s="123" t="s">
        <v>241</v>
      </c>
      <c r="F23" s="123" t="s">
        <v>128</v>
      </c>
      <c r="G23" s="529">
        <v>34</v>
      </c>
      <c r="H23" s="530"/>
      <c r="I23" s="122"/>
      <c r="J23" s="122"/>
      <c r="K23" s="122"/>
      <c r="L23" s="122"/>
      <c r="M23" s="122"/>
      <c r="N23" s="173"/>
      <c r="O23" s="106">
        <f t="shared" ref="O23:O29" si="3">SUM(G23:N23)</f>
        <v>34</v>
      </c>
      <c r="P23" s="17"/>
    </row>
    <row r="24" spans="1:17" ht="17.25" customHeight="1" x14ac:dyDescent="0.2">
      <c r="A24" s="203">
        <v>22</v>
      </c>
      <c r="B24" s="123" t="s">
        <v>171</v>
      </c>
      <c r="C24" s="123" t="s">
        <v>122</v>
      </c>
      <c r="D24" s="123" t="s">
        <v>199</v>
      </c>
      <c r="E24" s="123" t="s">
        <v>200</v>
      </c>
      <c r="F24" s="123" t="s">
        <v>37</v>
      </c>
      <c r="G24" s="173">
        <v>30</v>
      </c>
      <c r="H24" s="521"/>
      <c r="I24" s="521"/>
      <c r="J24" s="521"/>
      <c r="K24" s="521"/>
      <c r="L24" s="531"/>
      <c r="M24" s="531"/>
      <c r="N24" s="528"/>
      <c r="O24" s="106">
        <f t="shared" si="3"/>
        <v>30</v>
      </c>
      <c r="P24" s="17"/>
    </row>
    <row r="25" spans="1:17" ht="17.25" customHeight="1" x14ac:dyDescent="0.2">
      <c r="A25" s="203">
        <v>22</v>
      </c>
      <c r="B25" s="123" t="s">
        <v>177</v>
      </c>
      <c r="C25" s="123" t="s">
        <v>178</v>
      </c>
      <c r="D25" s="123" t="s">
        <v>179</v>
      </c>
      <c r="E25" s="123" t="s">
        <v>180</v>
      </c>
      <c r="F25" s="123" t="s">
        <v>33</v>
      </c>
      <c r="G25" s="520">
        <v>30</v>
      </c>
      <c r="H25" s="177"/>
      <c r="I25" s="177"/>
      <c r="J25" s="177"/>
      <c r="K25" s="177"/>
      <c r="L25" s="177"/>
      <c r="M25" s="177"/>
      <c r="N25" s="532"/>
      <c r="O25" s="106">
        <f t="shared" si="3"/>
        <v>30</v>
      </c>
      <c r="P25" s="17"/>
    </row>
    <row r="26" spans="1:17" ht="17.25" customHeight="1" x14ac:dyDescent="0.2">
      <c r="A26" s="203">
        <v>24</v>
      </c>
      <c r="B26" s="123" t="s">
        <v>514</v>
      </c>
      <c r="C26" s="123" t="s">
        <v>515</v>
      </c>
      <c r="D26" s="123" t="s">
        <v>440</v>
      </c>
      <c r="E26" s="123" t="s">
        <v>441</v>
      </c>
      <c r="F26" s="123" t="s">
        <v>484</v>
      </c>
      <c r="G26" s="529">
        <v>25</v>
      </c>
      <c r="H26" s="122"/>
      <c r="I26" s="122"/>
      <c r="J26" s="122"/>
      <c r="K26" s="122"/>
      <c r="L26" s="122"/>
      <c r="M26" s="122"/>
      <c r="N26" s="173"/>
      <c r="O26" s="106">
        <f t="shared" si="3"/>
        <v>25</v>
      </c>
      <c r="P26" s="17"/>
    </row>
    <row r="27" spans="1:17" ht="17.25" customHeight="1" x14ac:dyDescent="0.2">
      <c r="A27" s="203">
        <v>24</v>
      </c>
      <c r="B27" s="125" t="s">
        <v>315</v>
      </c>
      <c r="C27" s="125" t="s">
        <v>81</v>
      </c>
      <c r="D27" s="125" t="s">
        <v>316</v>
      </c>
      <c r="E27" s="125" t="s">
        <v>143</v>
      </c>
      <c r="F27" s="125" t="s">
        <v>61</v>
      </c>
      <c r="G27" s="533">
        <v>25</v>
      </c>
      <c r="H27" s="490"/>
      <c r="I27" s="490"/>
      <c r="J27" s="490"/>
      <c r="K27" s="490"/>
      <c r="L27" s="490"/>
      <c r="M27" s="490"/>
      <c r="N27" s="490"/>
      <c r="O27" s="482">
        <f t="shared" si="3"/>
        <v>25</v>
      </c>
      <c r="P27" s="17"/>
    </row>
    <row r="28" spans="1:17" ht="17.25" customHeight="1" x14ac:dyDescent="0.2">
      <c r="A28" s="203">
        <v>24</v>
      </c>
      <c r="B28" s="399" t="s">
        <v>320</v>
      </c>
      <c r="C28" s="399" t="s">
        <v>321</v>
      </c>
      <c r="D28" s="399" t="s">
        <v>322</v>
      </c>
      <c r="E28" s="399" t="s">
        <v>323</v>
      </c>
      <c r="F28" s="399" t="s">
        <v>61</v>
      </c>
      <c r="G28" s="524">
        <v>25</v>
      </c>
      <c r="H28" s="524"/>
      <c r="I28" s="524"/>
      <c r="J28" s="524"/>
      <c r="K28" s="524"/>
      <c r="L28" s="524"/>
      <c r="M28" s="524"/>
      <c r="N28" s="395"/>
      <c r="O28" s="106">
        <f t="shared" si="3"/>
        <v>25</v>
      </c>
      <c r="P28" s="17"/>
    </row>
    <row r="29" spans="1:17" ht="15.75" customHeight="1" x14ac:dyDescent="0.2">
      <c r="A29" s="203">
        <v>27</v>
      </c>
      <c r="B29" s="399" t="s">
        <v>516</v>
      </c>
      <c r="C29" s="399" t="s">
        <v>517</v>
      </c>
      <c r="D29" s="399" t="s">
        <v>431</v>
      </c>
      <c r="E29" s="399" t="s">
        <v>265</v>
      </c>
      <c r="F29" s="399" t="s">
        <v>51</v>
      </c>
      <c r="G29" s="395">
        <v>23</v>
      </c>
      <c r="H29" s="524"/>
      <c r="I29" s="524"/>
      <c r="J29" s="524"/>
      <c r="K29" s="524"/>
      <c r="L29" s="524"/>
      <c r="M29" s="524"/>
      <c r="N29" s="395"/>
      <c r="O29" s="106">
        <f t="shared" si="3"/>
        <v>23</v>
      </c>
      <c r="P29" s="17"/>
    </row>
    <row r="30" spans="1:17" ht="17" customHeight="1" x14ac:dyDescent="0.15">
      <c r="A30" s="52"/>
      <c r="B30" s="383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17"/>
    </row>
    <row r="31" spans="1:17" ht="18.75" customHeight="1" x14ac:dyDescent="0.2">
      <c r="A31" s="483"/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17"/>
      <c r="Q31" s="77" t="s">
        <v>10</v>
      </c>
    </row>
    <row r="32" spans="1:17" ht="15" thickBot="1" x14ac:dyDescent="0.2">
      <c r="A32" s="330"/>
      <c r="B32" s="267" t="s">
        <v>15</v>
      </c>
      <c r="C32" s="268"/>
      <c r="D32" s="569" t="s">
        <v>13</v>
      </c>
      <c r="E32" s="569"/>
      <c r="F32" s="569"/>
      <c r="G32" s="334"/>
      <c r="H32" s="277"/>
      <c r="I32" s="277"/>
      <c r="J32" s="277"/>
      <c r="K32" s="277"/>
      <c r="L32" s="277"/>
      <c r="M32" s="277"/>
      <c r="N32" s="277"/>
      <c r="O32" s="277"/>
    </row>
    <row r="33" spans="1:18" ht="31.5" customHeight="1" thickTop="1" thickBot="1" x14ac:dyDescent="0.2">
      <c r="A33" s="262" t="s">
        <v>28</v>
      </c>
      <c r="B33" s="262" t="s">
        <v>4</v>
      </c>
      <c r="C33" s="262" t="s">
        <v>5</v>
      </c>
      <c r="D33" s="262" t="s">
        <v>1</v>
      </c>
      <c r="E33" s="262" t="s">
        <v>2</v>
      </c>
      <c r="F33" s="263" t="s">
        <v>3</v>
      </c>
      <c r="G33" s="264" t="s">
        <v>493</v>
      </c>
      <c r="H33" s="321" t="s">
        <v>592</v>
      </c>
      <c r="I33" s="486" t="s">
        <v>644</v>
      </c>
      <c r="J33" s="321" t="s">
        <v>657</v>
      </c>
      <c r="K33" s="321" t="s">
        <v>662</v>
      </c>
      <c r="L33" s="321" t="s">
        <v>681</v>
      </c>
      <c r="M33" s="321" t="s">
        <v>688</v>
      </c>
      <c r="N33" s="321"/>
      <c r="O33" s="287" t="s">
        <v>9</v>
      </c>
      <c r="P33" s="25"/>
      <c r="Q33" s="21"/>
    </row>
    <row r="34" spans="1:18" ht="18" customHeight="1" thickTop="1" x14ac:dyDescent="0.2">
      <c r="A34" s="203">
        <v>1</v>
      </c>
      <c r="B34" s="123" t="s">
        <v>115</v>
      </c>
      <c r="C34" s="123" t="s">
        <v>116</v>
      </c>
      <c r="D34" s="123" t="s">
        <v>117</v>
      </c>
      <c r="E34" s="123" t="s">
        <v>118</v>
      </c>
      <c r="F34" s="123" t="s">
        <v>32</v>
      </c>
      <c r="G34" s="150">
        <v>64</v>
      </c>
      <c r="H34" s="153">
        <v>64</v>
      </c>
      <c r="I34" s="153">
        <v>56</v>
      </c>
      <c r="J34" s="154"/>
      <c r="K34" s="153">
        <v>61</v>
      </c>
      <c r="L34" s="153"/>
      <c r="M34" s="153"/>
      <c r="N34" s="153"/>
      <c r="O34" s="37">
        <f>SUM(G34:N34)</f>
        <v>245</v>
      </c>
    </row>
    <row r="35" spans="1:18" ht="18.75" customHeight="1" x14ac:dyDescent="0.2">
      <c r="A35" s="203">
        <v>2</v>
      </c>
      <c r="B35" s="123" t="s">
        <v>158</v>
      </c>
      <c r="C35" s="123" t="s">
        <v>159</v>
      </c>
      <c r="D35" s="123" t="s">
        <v>160</v>
      </c>
      <c r="E35" s="123" t="s">
        <v>161</v>
      </c>
      <c r="F35" s="123" t="s">
        <v>32</v>
      </c>
      <c r="G35" s="150">
        <v>42</v>
      </c>
      <c r="H35" s="154">
        <v>48</v>
      </c>
      <c r="I35" s="154">
        <v>47</v>
      </c>
      <c r="J35" s="154">
        <v>57</v>
      </c>
      <c r="K35" s="154">
        <v>45</v>
      </c>
      <c r="L35" s="154">
        <v>52</v>
      </c>
      <c r="M35" s="154">
        <v>53</v>
      </c>
      <c r="N35" s="154"/>
      <c r="O35" s="37">
        <f>SUM(G35:N35)-G35-K35-I35</f>
        <v>210</v>
      </c>
    </row>
    <row r="36" spans="1:18" ht="17.25" customHeight="1" x14ac:dyDescent="0.2">
      <c r="A36" s="203">
        <v>3</v>
      </c>
      <c r="B36" s="123" t="s">
        <v>162</v>
      </c>
      <c r="C36" s="123" t="s">
        <v>163</v>
      </c>
      <c r="D36" s="123" t="s">
        <v>164</v>
      </c>
      <c r="E36" s="123" t="s">
        <v>165</v>
      </c>
      <c r="F36" s="123" t="s">
        <v>32</v>
      </c>
      <c r="G36" s="150">
        <v>45</v>
      </c>
      <c r="H36" s="397"/>
      <c r="I36" s="397">
        <v>51</v>
      </c>
      <c r="J36" s="155">
        <v>52</v>
      </c>
      <c r="K36" s="397">
        <v>48</v>
      </c>
      <c r="L36" s="397">
        <v>48</v>
      </c>
      <c r="M36" s="397">
        <v>49</v>
      </c>
      <c r="N36" s="397"/>
      <c r="O36" s="37">
        <f>SUM(G36:N36)-G36-K36</f>
        <v>200</v>
      </c>
    </row>
    <row r="37" spans="1:18" ht="16.5" customHeight="1" x14ac:dyDescent="0.2">
      <c r="A37" s="203">
        <v>4</v>
      </c>
      <c r="B37" s="123" t="s">
        <v>228</v>
      </c>
      <c r="C37" s="123" t="s">
        <v>330</v>
      </c>
      <c r="D37" s="123" t="s">
        <v>240</v>
      </c>
      <c r="E37" s="123" t="s">
        <v>331</v>
      </c>
      <c r="F37" s="123" t="s">
        <v>332</v>
      </c>
      <c r="G37" s="150">
        <v>40</v>
      </c>
      <c r="H37" s="160">
        <v>42</v>
      </c>
      <c r="I37" s="157">
        <v>43</v>
      </c>
      <c r="J37" s="157">
        <v>48</v>
      </c>
      <c r="K37" s="157"/>
      <c r="L37" s="157"/>
      <c r="M37" s="157"/>
      <c r="N37" s="157"/>
      <c r="O37" s="37">
        <f>SUM(G37:N37)</f>
        <v>173</v>
      </c>
      <c r="P37" s="41"/>
      <c r="Q37" s="103"/>
      <c r="R37" s="21"/>
    </row>
    <row r="38" spans="1:18" ht="16.5" customHeight="1" x14ac:dyDescent="0.2">
      <c r="A38" s="203">
        <v>5</v>
      </c>
      <c r="B38" s="126" t="s">
        <v>236</v>
      </c>
      <c r="C38" s="126" t="s">
        <v>237</v>
      </c>
      <c r="D38" s="123" t="s">
        <v>423</v>
      </c>
      <c r="E38" s="123" t="s">
        <v>424</v>
      </c>
      <c r="F38" s="126" t="s">
        <v>37</v>
      </c>
      <c r="G38" s="151"/>
      <c r="H38" s="151"/>
      <c r="I38" s="151"/>
      <c r="J38" s="151"/>
      <c r="K38" s="151">
        <v>52</v>
      </c>
      <c r="L38" s="151">
        <v>57</v>
      </c>
      <c r="M38" s="150">
        <v>58</v>
      </c>
      <c r="N38" s="151"/>
      <c r="O38" s="37">
        <f>SUM(G38:N38)</f>
        <v>167</v>
      </c>
      <c r="P38" s="41"/>
      <c r="Q38" s="41"/>
    </row>
    <row r="39" spans="1:18" ht="16.5" customHeight="1" x14ac:dyDescent="0.2">
      <c r="A39" s="203">
        <v>6</v>
      </c>
      <c r="B39" s="123" t="s">
        <v>91</v>
      </c>
      <c r="C39" s="123" t="s">
        <v>120</v>
      </c>
      <c r="D39" s="123" t="s">
        <v>328</v>
      </c>
      <c r="E39" s="123" t="s">
        <v>114</v>
      </c>
      <c r="F39" s="123" t="s">
        <v>33</v>
      </c>
      <c r="G39" s="150">
        <v>59</v>
      </c>
      <c r="H39" s="217">
        <v>55</v>
      </c>
      <c r="I39" s="217"/>
      <c r="J39" s="217"/>
      <c r="K39" s="217"/>
      <c r="L39" s="217"/>
      <c r="M39" s="217"/>
      <c r="N39" s="217"/>
      <c r="O39" s="37">
        <f t="shared" ref="O39" si="4">SUM(G39:N39)</f>
        <v>114</v>
      </c>
    </row>
    <row r="40" spans="1:18" ht="16.5" customHeight="1" x14ac:dyDescent="0.2">
      <c r="A40" s="203">
        <v>7</v>
      </c>
      <c r="B40" s="123" t="s">
        <v>236</v>
      </c>
      <c r="C40" s="123" t="s">
        <v>237</v>
      </c>
      <c r="D40" s="123" t="s">
        <v>176</v>
      </c>
      <c r="E40" s="123" t="s">
        <v>203</v>
      </c>
      <c r="F40" s="123" t="s">
        <v>37</v>
      </c>
      <c r="G40" s="150">
        <v>51</v>
      </c>
      <c r="H40" s="150">
        <v>59</v>
      </c>
      <c r="I40" s="150"/>
      <c r="J40" s="150"/>
      <c r="K40" s="150"/>
      <c r="L40" s="150"/>
      <c r="N40" s="150"/>
      <c r="O40" s="37">
        <f t="shared" ref="O40" si="5">SUM(G40:N40)</f>
        <v>110</v>
      </c>
    </row>
    <row r="41" spans="1:18" ht="16.5" customHeight="1" x14ac:dyDescent="0.2">
      <c r="A41" s="203">
        <v>8</v>
      </c>
      <c r="B41" s="123" t="s">
        <v>121</v>
      </c>
      <c r="C41" s="123" t="s">
        <v>122</v>
      </c>
      <c r="D41" s="123" t="s">
        <v>176</v>
      </c>
      <c r="E41" s="123" t="s">
        <v>518</v>
      </c>
      <c r="F41" s="123" t="s">
        <v>37</v>
      </c>
      <c r="G41" s="150">
        <v>48</v>
      </c>
      <c r="H41" s="414">
        <v>51</v>
      </c>
      <c r="I41" s="414"/>
      <c r="J41" s="414"/>
      <c r="K41" s="414"/>
      <c r="L41" s="414"/>
      <c r="M41" s="414"/>
      <c r="N41" s="414"/>
      <c r="O41" s="37">
        <f t="shared" ref="O41:O48" si="6">SUM(G41:N41)</f>
        <v>99</v>
      </c>
    </row>
    <row r="42" spans="1:18" ht="16.5" customHeight="1" x14ac:dyDescent="0.2">
      <c r="A42" s="203">
        <v>9</v>
      </c>
      <c r="B42" s="123" t="s">
        <v>119</v>
      </c>
      <c r="C42" s="123" t="s">
        <v>133</v>
      </c>
      <c r="D42" s="123" t="s">
        <v>134</v>
      </c>
      <c r="E42" s="123" t="s">
        <v>135</v>
      </c>
      <c r="F42" s="123" t="s">
        <v>37</v>
      </c>
      <c r="G42" s="150">
        <v>40</v>
      </c>
      <c r="H42" s="161">
        <v>45</v>
      </c>
      <c r="I42" s="161"/>
      <c r="J42" s="161"/>
      <c r="K42" s="161"/>
      <c r="L42" s="161"/>
      <c r="M42" s="161"/>
      <c r="N42" s="161"/>
      <c r="O42" s="37">
        <f t="shared" si="6"/>
        <v>85</v>
      </c>
    </row>
    <row r="43" spans="1:18" ht="16.5" customHeight="1" x14ac:dyDescent="0.2">
      <c r="A43" s="203">
        <v>10</v>
      </c>
      <c r="B43" s="123" t="s">
        <v>629</v>
      </c>
      <c r="C43" s="123" t="s">
        <v>630</v>
      </c>
      <c r="D43" s="123" t="s">
        <v>631</v>
      </c>
      <c r="E43" s="123" t="s">
        <v>632</v>
      </c>
      <c r="F43" s="123" t="s">
        <v>628</v>
      </c>
      <c r="G43" s="151"/>
      <c r="H43" s="151"/>
      <c r="I43" s="151"/>
      <c r="J43" s="151"/>
      <c r="K43" s="151">
        <v>56</v>
      </c>
      <c r="L43" s="151"/>
      <c r="M43" s="151"/>
      <c r="N43" s="151"/>
      <c r="O43" s="37">
        <f t="shared" si="6"/>
        <v>56</v>
      </c>
    </row>
    <row r="44" spans="1:18" ht="16.5" customHeight="1" x14ac:dyDescent="0.2">
      <c r="A44" s="203">
        <v>11</v>
      </c>
      <c r="B44" s="123" t="s">
        <v>156</v>
      </c>
      <c r="C44" s="123" t="s">
        <v>157</v>
      </c>
      <c r="D44" s="123" t="s">
        <v>206</v>
      </c>
      <c r="E44" s="123" t="s">
        <v>207</v>
      </c>
      <c r="F44" s="123" t="s">
        <v>32</v>
      </c>
      <c r="G44" s="150">
        <v>55</v>
      </c>
      <c r="H44" s="155"/>
      <c r="I44" s="161"/>
      <c r="J44" s="155"/>
      <c r="K44" s="155"/>
      <c r="L44" s="155"/>
      <c r="M44" s="155"/>
      <c r="N44" s="155"/>
      <c r="O44" s="37">
        <f t="shared" si="6"/>
        <v>55</v>
      </c>
    </row>
    <row r="45" spans="1:18" ht="16.5" customHeight="1" x14ac:dyDescent="0.2">
      <c r="A45" s="203">
        <v>12</v>
      </c>
      <c r="B45" s="123" t="s">
        <v>119</v>
      </c>
      <c r="C45" s="123" t="s">
        <v>133</v>
      </c>
      <c r="D45" s="123" t="s">
        <v>176</v>
      </c>
      <c r="E45" s="123" t="s">
        <v>203</v>
      </c>
      <c r="F45" s="123" t="s">
        <v>37</v>
      </c>
      <c r="G45" s="153"/>
      <c r="H45" s="151"/>
      <c r="I45" s="151"/>
      <c r="J45" s="151"/>
      <c r="K45" s="151">
        <v>42</v>
      </c>
      <c r="L45" s="151"/>
      <c r="M45" s="151"/>
      <c r="N45" s="151"/>
      <c r="O45" s="37">
        <f t="shared" si="6"/>
        <v>42</v>
      </c>
    </row>
    <row r="46" spans="1:18" ht="16.5" customHeight="1" x14ac:dyDescent="0.2">
      <c r="A46" s="203">
        <v>13</v>
      </c>
      <c r="B46" s="123" t="s">
        <v>519</v>
      </c>
      <c r="C46" s="123" t="s">
        <v>455</v>
      </c>
      <c r="D46" s="123" t="s">
        <v>383</v>
      </c>
      <c r="E46" s="123" t="s">
        <v>384</v>
      </c>
      <c r="F46" s="123" t="s">
        <v>128</v>
      </c>
      <c r="G46" s="150">
        <v>36</v>
      </c>
      <c r="H46" s="153"/>
      <c r="I46" s="153"/>
      <c r="J46" s="154"/>
      <c r="K46" s="153"/>
      <c r="L46" s="153"/>
      <c r="M46" s="153"/>
      <c r="N46" s="153"/>
      <c r="O46" s="37">
        <f t="shared" si="6"/>
        <v>36</v>
      </c>
    </row>
    <row r="47" spans="1:18" ht="16.5" customHeight="1" x14ac:dyDescent="0.2">
      <c r="A47" s="203">
        <v>14</v>
      </c>
      <c r="B47" s="125" t="s">
        <v>181</v>
      </c>
      <c r="C47" s="125" t="s">
        <v>182</v>
      </c>
      <c r="D47" s="125" t="s">
        <v>183</v>
      </c>
      <c r="E47" s="125" t="s">
        <v>184</v>
      </c>
      <c r="F47" s="125" t="s">
        <v>37</v>
      </c>
      <c r="G47" s="223">
        <v>34</v>
      </c>
      <c r="H47" s="222"/>
      <c r="I47" s="222"/>
      <c r="J47" s="222"/>
      <c r="K47" s="222"/>
      <c r="L47" s="222"/>
      <c r="M47" s="222"/>
      <c r="N47" s="222"/>
      <c r="O47" s="37">
        <f t="shared" si="6"/>
        <v>34</v>
      </c>
    </row>
    <row r="48" spans="1:18" ht="16.5" customHeight="1" x14ac:dyDescent="0.2">
      <c r="A48" s="203">
        <v>15</v>
      </c>
      <c r="B48" s="399" t="s">
        <v>175</v>
      </c>
      <c r="C48" s="399" t="s">
        <v>141</v>
      </c>
      <c r="D48" s="399" t="s">
        <v>209</v>
      </c>
      <c r="E48" s="399" t="s">
        <v>210</v>
      </c>
      <c r="F48" s="399" t="s">
        <v>37</v>
      </c>
      <c r="G48" s="151">
        <v>32</v>
      </c>
      <c r="H48" s="151"/>
      <c r="I48" s="151"/>
      <c r="J48" s="151"/>
      <c r="K48" s="151"/>
      <c r="L48" s="151"/>
      <c r="M48" s="151"/>
      <c r="N48" s="151"/>
      <c r="O48" s="34">
        <f t="shared" si="6"/>
        <v>32</v>
      </c>
    </row>
    <row r="49" spans="1:19" ht="18" customHeight="1" x14ac:dyDescent="0.15">
      <c r="A49" s="494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</row>
    <row r="50" spans="1:19" ht="15" thickBot="1" x14ac:dyDescent="0.2">
      <c r="A50" s="330"/>
      <c r="B50" s="267" t="s">
        <v>192</v>
      </c>
      <c r="C50" s="268"/>
      <c r="D50" s="569" t="s">
        <v>13</v>
      </c>
      <c r="E50" s="569"/>
      <c r="F50" s="569"/>
      <c r="G50" s="334"/>
      <c r="H50" s="277"/>
      <c r="I50" s="277"/>
      <c r="J50" s="277"/>
      <c r="K50" s="277"/>
      <c r="L50" s="277"/>
      <c r="M50" s="277"/>
      <c r="N50" s="277"/>
      <c r="O50" s="270"/>
    </row>
    <row r="51" spans="1:19" ht="35" customHeight="1" thickTop="1" thickBot="1" x14ac:dyDescent="0.2">
      <c r="A51" s="262" t="s">
        <v>28</v>
      </c>
      <c r="B51" s="262" t="s">
        <v>4</v>
      </c>
      <c r="C51" s="262" t="s">
        <v>5</v>
      </c>
      <c r="D51" s="262" t="s">
        <v>1</v>
      </c>
      <c r="E51" s="262" t="s">
        <v>2</v>
      </c>
      <c r="F51" s="263" t="s">
        <v>3</v>
      </c>
      <c r="G51" s="344" t="s">
        <v>493</v>
      </c>
      <c r="H51" s="321" t="s">
        <v>592</v>
      </c>
      <c r="I51" s="496" t="s">
        <v>644</v>
      </c>
      <c r="J51" s="321" t="s">
        <v>657</v>
      </c>
      <c r="K51" s="321" t="s">
        <v>662</v>
      </c>
      <c r="L51" s="321" t="s">
        <v>681</v>
      </c>
      <c r="M51" s="321" t="s">
        <v>688</v>
      </c>
      <c r="N51" s="321"/>
      <c r="O51" s="287" t="s">
        <v>9</v>
      </c>
      <c r="Q51" s="77"/>
    </row>
    <row r="52" spans="1:19" ht="18.75" customHeight="1" thickTop="1" x14ac:dyDescent="0.2">
      <c r="A52" s="205">
        <v>1</v>
      </c>
      <c r="B52" s="123" t="s">
        <v>123</v>
      </c>
      <c r="C52" s="123" t="s">
        <v>124</v>
      </c>
      <c r="D52" s="123" t="s">
        <v>216</v>
      </c>
      <c r="E52" s="123" t="s">
        <v>200</v>
      </c>
      <c r="F52" s="123" t="s">
        <v>37</v>
      </c>
      <c r="G52" s="150">
        <v>64</v>
      </c>
      <c r="H52" s="150">
        <v>63</v>
      </c>
      <c r="I52" s="150">
        <v>51</v>
      </c>
      <c r="J52" s="150">
        <v>48</v>
      </c>
      <c r="K52" s="150">
        <v>48</v>
      </c>
      <c r="L52" s="150"/>
      <c r="M52" s="150">
        <v>54</v>
      </c>
      <c r="N52" s="147"/>
      <c r="O52" s="35">
        <f>SUM(G52:N52)-K52-J52</f>
        <v>232</v>
      </c>
      <c r="P52" s="45"/>
    </row>
    <row r="53" spans="1:19" ht="19.5" customHeight="1" x14ac:dyDescent="0.2">
      <c r="A53" s="205">
        <v>2</v>
      </c>
      <c r="B53" s="123" t="s">
        <v>228</v>
      </c>
      <c r="C53" s="123" t="s">
        <v>276</v>
      </c>
      <c r="D53" s="123" t="s">
        <v>224</v>
      </c>
      <c r="E53" s="123" t="s">
        <v>225</v>
      </c>
      <c r="F53" s="123" t="s">
        <v>37</v>
      </c>
      <c r="G53" s="207">
        <v>55</v>
      </c>
      <c r="H53" s="207">
        <v>59</v>
      </c>
      <c r="I53" s="207">
        <v>56</v>
      </c>
      <c r="J53" s="207">
        <v>52</v>
      </c>
      <c r="K53" s="207">
        <v>56</v>
      </c>
      <c r="L53" s="207">
        <v>57</v>
      </c>
      <c r="M53" s="207">
        <v>59</v>
      </c>
      <c r="N53" s="409"/>
      <c r="O53" s="35">
        <f>SUM(G53:N53)-J53-G53-I53</f>
        <v>231</v>
      </c>
      <c r="P53" s="45"/>
      <c r="R53" s="11"/>
      <c r="S53" s="11"/>
    </row>
    <row r="54" spans="1:19" ht="19.5" customHeight="1" x14ac:dyDescent="0.2">
      <c r="A54" s="502">
        <v>3</v>
      </c>
      <c r="B54" s="187" t="s">
        <v>338</v>
      </c>
      <c r="C54" s="187" t="s">
        <v>96</v>
      </c>
      <c r="D54" s="187" t="s">
        <v>126</v>
      </c>
      <c r="E54" s="187" t="s">
        <v>127</v>
      </c>
      <c r="F54" s="123" t="s">
        <v>61</v>
      </c>
      <c r="G54" s="150">
        <v>59</v>
      </c>
      <c r="H54" s="407">
        <v>47</v>
      </c>
      <c r="I54" s="407"/>
      <c r="J54" s="407">
        <v>44</v>
      </c>
      <c r="K54" s="407">
        <v>52</v>
      </c>
      <c r="L54" s="407">
        <v>48</v>
      </c>
      <c r="M54" s="407">
        <v>46</v>
      </c>
      <c r="N54" s="408"/>
      <c r="O54" s="35">
        <f>SUM(G54:N54)-M54-J54</f>
        <v>206</v>
      </c>
      <c r="P54" s="45"/>
      <c r="R54" s="11"/>
      <c r="S54" s="11"/>
    </row>
    <row r="55" spans="1:19" ht="16" customHeight="1" x14ac:dyDescent="0.2">
      <c r="A55" s="501">
        <v>4</v>
      </c>
      <c r="B55" s="503" t="s">
        <v>277</v>
      </c>
      <c r="C55" s="503" t="s">
        <v>239</v>
      </c>
      <c r="D55" s="503" t="s">
        <v>240</v>
      </c>
      <c r="E55" s="503" t="s">
        <v>241</v>
      </c>
      <c r="F55" s="125" t="s">
        <v>128</v>
      </c>
      <c r="G55" s="186">
        <v>51</v>
      </c>
      <c r="H55" s="186"/>
      <c r="I55" s="186">
        <v>47</v>
      </c>
      <c r="J55" s="186">
        <v>57</v>
      </c>
      <c r="K55" s="186">
        <v>42</v>
      </c>
      <c r="L55" s="186">
        <v>44</v>
      </c>
      <c r="M55" s="153">
        <v>43</v>
      </c>
      <c r="N55" s="188"/>
      <c r="O55" s="208">
        <f>SUM(G55:N55)-K55-M55</f>
        <v>199</v>
      </c>
      <c r="P55" s="45"/>
      <c r="S55" s="11"/>
    </row>
    <row r="56" spans="1:19" s="11" customFormat="1" ht="19" customHeight="1" x14ac:dyDescent="0.2">
      <c r="A56" s="205">
        <v>5</v>
      </c>
      <c r="B56" s="126" t="s">
        <v>336</v>
      </c>
      <c r="C56" s="126" t="s">
        <v>337</v>
      </c>
      <c r="D56" s="163" t="s">
        <v>134</v>
      </c>
      <c r="E56" s="163" t="s">
        <v>135</v>
      </c>
      <c r="F56" s="163" t="s">
        <v>37</v>
      </c>
      <c r="G56" s="383"/>
      <c r="H56" s="383"/>
      <c r="I56" s="383"/>
      <c r="J56" s="383"/>
      <c r="K56" s="422">
        <v>45</v>
      </c>
      <c r="L56" s="383">
        <v>52</v>
      </c>
      <c r="M56" s="422">
        <v>50</v>
      </c>
      <c r="N56" s="422"/>
      <c r="O56" s="34">
        <f>SUM(G56:N56)</f>
        <v>147</v>
      </c>
      <c r="P56" s="45"/>
      <c r="Q56" s="11" t="s">
        <v>10</v>
      </c>
    </row>
    <row r="57" spans="1:19" ht="17" customHeight="1" x14ac:dyDescent="0.2">
      <c r="A57" s="205">
        <v>6</v>
      </c>
      <c r="B57" s="123" t="s">
        <v>91</v>
      </c>
      <c r="C57" s="123" t="s">
        <v>92</v>
      </c>
      <c r="D57" s="123" t="s">
        <v>93</v>
      </c>
      <c r="E57" s="123" t="s">
        <v>94</v>
      </c>
      <c r="F57" s="123" t="s">
        <v>33</v>
      </c>
      <c r="G57" s="206">
        <v>64</v>
      </c>
      <c r="H57" s="161">
        <v>64</v>
      </c>
      <c r="I57" s="405"/>
      <c r="J57" s="405"/>
      <c r="K57" s="405"/>
      <c r="L57" s="405"/>
      <c r="M57" s="405"/>
      <c r="N57" s="90"/>
      <c r="O57" s="35">
        <f t="shared" ref="O57" si="7">SUM(G57:N57)</f>
        <v>128</v>
      </c>
      <c r="P57" s="45"/>
    </row>
    <row r="58" spans="1:19" ht="17" customHeight="1" x14ac:dyDescent="0.2">
      <c r="A58" s="502">
        <v>7</v>
      </c>
      <c r="B58" s="163" t="s">
        <v>281</v>
      </c>
      <c r="C58" s="163" t="s">
        <v>348</v>
      </c>
      <c r="D58" s="478" t="s">
        <v>396</v>
      </c>
      <c r="E58" s="478" t="s">
        <v>397</v>
      </c>
      <c r="F58" s="478" t="s">
        <v>37</v>
      </c>
      <c r="G58" s="240"/>
      <c r="H58" s="240"/>
      <c r="I58" s="240"/>
      <c r="J58" s="240"/>
      <c r="K58" s="421">
        <v>39</v>
      </c>
      <c r="L58" s="240">
        <v>38</v>
      </c>
      <c r="M58" s="421">
        <v>37</v>
      </c>
      <c r="N58" s="421"/>
      <c r="O58" s="241">
        <f>SUM(G58:N58)</f>
        <v>114</v>
      </c>
      <c r="P58" s="45"/>
    </row>
    <row r="59" spans="1:19" ht="16.5" customHeight="1" x14ac:dyDescent="0.2">
      <c r="A59" s="501">
        <v>8</v>
      </c>
      <c r="B59" s="123" t="s">
        <v>336</v>
      </c>
      <c r="C59" s="123" t="s">
        <v>337</v>
      </c>
      <c r="D59" s="123" t="s">
        <v>214</v>
      </c>
      <c r="E59" s="123" t="s">
        <v>215</v>
      </c>
      <c r="F59" s="123" t="s">
        <v>37</v>
      </c>
      <c r="G59" s="150">
        <v>55</v>
      </c>
      <c r="H59" s="161">
        <v>58</v>
      </c>
      <c r="I59" s="161"/>
      <c r="J59" s="161"/>
      <c r="K59" s="161"/>
      <c r="L59" s="161"/>
      <c r="M59" s="161"/>
      <c r="N59" s="147"/>
      <c r="O59" s="35">
        <f>SUM(G59:N59)</f>
        <v>113</v>
      </c>
      <c r="P59" s="45"/>
    </row>
    <row r="60" spans="1:19" ht="16.5" customHeight="1" x14ac:dyDescent="0.2">
      <c r="A60" s="205">
        <v>9</v>
      </c>
      <c r="B60" s="124" t="s">
        <v>347</v>
      </c>
      <c r="C60" s="124" t="s">
        <v>264</v>
      </c>
      <c r="D60" s="124" t="s">
        <v>73</v>
      </c>
      <c r="E60" s="124" t="s">
        <v>265</v>
      </c>
      <c r="F60" s="124" t="s">
        <v>51</v>
      </c>
      <c r="G60" s="150">
        <v>48</v>
      </c>
      <c r="H60" s="150">
        <v>55</v>
      </c>
      <c r="I60" s="109"/>
      <c r="J60" s="109"/>
      <c r="K60" s="109"/>
      <c r="L60" s="109"/>
      <c r="M60" s="109"/>
      <c r="N60" s="90"/>
      <c r="O60" s="105">
        <f>SUM(G60:N60)</f>
        <v>103</v>
      </c>
      <c r="P60" s="45"/>
    </row>
    <row r="61" spans="1:19" ht="16.5" customHeight="1" x14ac:dyDescent="0.2">
      <c r="A61" s="205">
        <v>10</v>
      </c>
      <c r="B61" s="410" t="s">
        <v>598</v>
      </c>
      <c r="C61" s="410" t="s">
        <v>102</v>
      </c>
      <c r="D61" s="410" t="s">
        <v>599</v>
      </c>
      <c r="E61" s="410" t="s">
        <v>104</v>
      </c>
      <c r="F61" s="410" t="s">
        <v>61</v>
      </c>
      <c r="G61" s="421"/>
      <c r="H61" s="222">
        <v>44</v>
      </c>
      <c r="I61" s="222">
        <v>43</v>
      </c>
      <c r="J61" s="222"/>
      <c r="K61" s="222"/>
      <c r="L61" s="222"/>
      <c r="M61" s="222"/>
      <c r="N61" s="222"/>
      <c r="O61" s="241">
        <f t="shared" ref="O61:O63" si="8">SUM(G61:N61)</f>
        <v>87</v>
      </c>
      <c r="P61" s="45"/>
    </row>
    <row r="62" spans="1:19" ht="17" customHeight="1" x14ac:dyDescent="0.2">
      <c r="A62" s="502">
        <v>11</v>
      </c>
      <c r="B62" s="541" t="s">
        <v>101</v>
      </c>
      <c r="C62" s="541" t="s">
        <v>102</v>
      </c>
      <c r="D62" s="541" t="s">
        <v>99</v>
      </c>
      <c r="E62" s="541" t="s">
        <v>100</v>
      </c>
      <c r="F62" s="392" t="s">
        <v>61</v>
      </c>
      <c r="G62" s="383"/>
      <c r="H62" s="383"/>
      <c r="I62" s="383"/>
      <c r="J62" s="383"/>
      <c r="K62" s="422"/>
      <c r="L62" s="383">
        <v>41</v>
      </c>
      <c r="M62" s="422">
        <v>40</v>
      </c>
      <c r="N62" s="422"/>
      <c r="O62" s="34">
        <f>SUM(G62:N62)</f>
        <v>81</v>
      </c>
      <c r="P62" s="45"/>
    </row>
    <row r="63" spans="1:19" ht="17" customHeight="1" x14ac:dyDescent="0.2">
      <c r="A63" s="501">
        <v>12</v>
      </c>
      <c r="B63" s="399" t="s">
        <v>626</v>
      </c>
      <c r="C63" s="399" t="s">
        <v>627</v>
      </c>
      <c r="D63" s="399" t="s">
        <v>501</v>
      </c>
      <c r="E63" s="399" t="s">
        <v>502</v>
      </c>
      <c r="F63" s="399" t="s">
        <v>628</v>
      </c>
      <c r="G63" s="383"/>
      <c r="H63" s="383"/>
      <c r="I63" s="383"/>
      <c r="J63" s="383"/>
      <c r="K63" s="422">
        <v>61</v>
      </c>
      <c r="L63" s="383"/>
      <c r="M63" s="422"/>
      <c r="N63" s="422"/>
      <c r="O63" s="34">
        <f t="shared" si="8"/>
        <v>61</v>
      </c>
      <c r="P63" s="45"/>
    </row>
    <row r="64" spans="1:19" ht="17" customHeight="1" x14ac:dyDescent="0.2">
      <c r="A64" s="205">
        <v>13</v>
      </c>
      <c r="B64" s="123" t="s">
        <v>281</v>
      </c>
      <c r="C64" s="123" t="s">
        <v>348</v>
      </c>
      <c r="D64" s="123" t="s">
        <v>221</v>
      </c>
      <c r="E64" s="123" t="s">
        <v>222</v>
      </c>
      <c r="F64" s="123" t="s">
        <v>37</v>
      </c>
      <c r="G64" s="206">
        <v>59</v>
      </c>
      <c r="H64" s="161"/>
      <c r="I64" s="161"/>
      <c r="J64" s="161"/>
      <c r="K64" s="161"/>
      <c r="L64" s="161"/>
      <c r="M64" s="161"/>
      <c r="N64" s="147"/>
      <c r="O64" s="105">
        <f t="shared" ref="O64:O68" si="9">SUM(G64:N64)</f>
        <v>59</v>
      </c>
      <c r="P64" s="45"/>
    </row>
    <row r="65" spans="1:19" ht="19.5" customHeight="1" x14ac:dyDescent="0.2">
      <c r="A65" s="205">
        <v>14</v>
      </c>
      <c r="B65" s="123" t="s">
        <v>129</v>
      </c>
      <c r="C65" s="123" t="s">
        <v>130</v>
      </c>
      <c r="D65" s="123" t="s">
        <v>131</v>
      </c>
      <c r="E65" s="123" t="s">
        <v>132</v>
      </c>
      <c r="F65" s="123" t="s">
        <v>275</v>
      </c>
      <c r="G65" s="150">
        <v>55</v>
      </c>
      <c r="H65" s="116"/>
      <c r="I65" s="116"/>
      <c r="J65" s="406"/>
      <c r="K65" s="406"/>
      <c r="L65" s="406"/>
      <c r="M65" s="406"/>
      <c r="N65" s="60"/>
      <c r="O65" s="35">
        <f t="shared" si="9"/>
        <v>55</v>
      </c>
      <c r="P65" s="45"/>
    </row>
    <row r="66" spans="1:19" ht="19.5" customHeight="1" x14ac:dyDescent="0.2">
      <c r="A66" s="502">
        <v>15</v>
      </c>
      <c r="B66" s="125" t="s">
        <v>95</v>
      </c>
      <c r="C66" s="125" t="s">
        <v>96</v>
      </c>
      <c r="D66" s="125" t="s">
        <v>97</v>
      </c>
      <c r="E66" s="125" t="s">
        <v>98</v>
      </c>
      <c r="F66" s="125" t="s">
        <v>61</v>
      </c>
      <c r="G66" s="421"/>
      <c r="H66" s="222">
        <v>54</v>
      </c>
      <c r="I66" s="222"/>
      <c r="J66" s="222"/>
      <c r="K66" s="150"/>
      <c r="L66" s="150"/>
      <c r="M66" s="150"/>
      <c r="N66" s="150"/>
      <c r="O66" s="208">
        <f t="shared" si="9"/>
        <v>54</v>
      </c>
      <c r="P66" s="45"/>
    </row>
    <row r="67" spans="1:19" ht="19.5" customHeight="1" x14ac:dyDescent="0.2">
      <c r="A67" s="501">
        <v>16</v>
      </c>
      <c r="B67" s="125" t="s">
        <v>83</v>
      </c>
      <c r="C67" s="125" t="s">
        <v>526</v>
      </c>
      <c r="D67" s="125" t="s">
        <v>398</v>
      </c>
      <c r="E67" s="125" t="s">
        <v>399</v>
      </c>
      <c r="F67" s="125" t="s">
        <v>275</v>
      </c>
      <c r="G67" s="222">
        <v>51</v>
      </c>
      <c r="H67" s="222"/>
      <c r="I67" s="224"/>
      <c r="J67" s="224"/>
      <c r="K67" s="224"/>
      <c r="L67" s="224"/>
      <c r="M67" s="224"/>
      <c r="N67" s="236"/>
      <c r="O67" s="241">
        <f t="shared" si="9"/>
        <v>51</v>
      </c>
      <c r="P67" s="45"/>
    </row>
    <row r="68" spans="1:19" ht="19.5" customHeight="1" x14ac:dyDescent="0.2">
      <c r="A68" s="205">
        <v>17</v>
      </c>
      <c r="B68" s="399" t="s">
        <v>594</v>
      </c>
      <c r="C68" s="399" t="s">
        <v>595</v>
      </c>
      <c r="D68" s="399" t="s">
        <v>596</v>
      </c>
      <c r="E68" s="399" t="s">
        <v>597</v>
      </c>
      <c r="F68" s="399" t="s">
        <v>31</v>
      </c>
      <c r="G68" s="422"/>
      <c r="H68" s="153">
        <v>50</v>
      </c>
      <c r="I68" s="153"/>
      <c r="J68" s="153"/>
      <c r="K68" s="153"/>
      <c r="L68" s="153"/>
      <c r="M68" s="153"/>
      <c r="N68" s="153"/>
      <c r="O68" s="34">
        <f t="shared" si="9"/>
        <v>50</v>
      </c>
      <c r="P68" s="45"/>
    </row>
    <row r="69" spans="1:19" ht="19.5" customHeight="1" x14ac:dyDescent="0.2">
      <c r="A69" s="205">
        <v>18</v>
      </c>
      <c r="B69" s="125" t="s">
        <v>83</v>
      </c>
      <c r="C69" s="125" t="s">
        <v>526</v>
      </c>
      <c r="D69" s="561" t="s">
        <v>693</v>
      </c>
      <c r="E69" s="561" t="s">
        <v>417</v>
      </c>
      <c r="F69" s="562" t="s">
        <v>275</v>
      </c>
      <c r="G69" s="240"/>
      <c r="H69" s="240"/>
      <c r="I69" s="240"/>
      <c r="J69" s="240"/>
      <c r="K69" s="421"/>
      <c r="L69" s="240"/>
      <c r="M69" s="421">
        <v>35</v>
      </c>
      <c r="N69" s="421"/>
      <c r="O69" s="241">
        <f>SUM(G69:N69)</f>
        <v>35</v>
      </c>
      <c r="P69" s="45"/>
    </row>
    <row r="70" spans="1:19" ht="19.5" customHeight="1" x14ac:dyDescent="0.15">
      <c r="A70" s="420"/>
      <c r="B70" s="383"/>
      <c r="C70" s="383"/>
      <c r="D70" s="383"/>
      <c r="E70" s="383"/>
      <c r="F70" s="383"/>
      <c r="G70" s="383"/>
      <c r="H70" s="383"/>
      <c r="I70" s="383"/>
      <c r="J70" s="383"/>
      <c r="K70" s="383"/>
      <c r="L70" s="383"/>
      <c r="M70" s="383"/>
      <c r="N70" s="383"/>
      <c r="O70" s="383"/>
      <c r="P70" s="45"/>
    </row>
    <row r="71" spans="1:19" ht="18.75" customHeight="1" thickBot="1" x14ac:dyDescent="0.2">
      <c r="A71" s="338"/>
      <c r="B71" s="289" t="s">
        <v>284</v>
      </c>
      <c r="C71" s="290"/>
      <c r="D71" s="566" t="s">
        <v>13</v>
      </c>
      <c r="E71" s="566"/>
      <c r="F71" s="566"/>
      <c r="G71" s="291"/>
      <c r="H71" s="292"/>
      <c r="I71" s="292"/>
      <c r="J71" s="292"/>
      <c r="K71" s="292"/>
      <c r="L71" s="292"/>
      <c r="M71" s="292"/>
      <c r="N71" s="292"/>
      <c r="O71" s="292"/>
      <c r="S71" s="11"/>
    </row>
    <row r="72" spans="1:19" ht="33" customHeight="1" thickTop="1" thickBot="1" x14ac:dyDescent="0.2">
      <c r="A72" s="261" t="s">
        <v>28</v>
      </c>
      <c r="B72" s="286"/>
      <c r="C72" s="262"/>
      <c r="D72" s="262" t="s">
        <v>1</v>
      </c>
      <c r="E72" s="262" t="s">
        <v>2</v>
      </c>
      <c r="F72" s="263" t="s">
        <v>3</v>
      </c>
      <c r="G72" s="344" t="s">
        <v>493</v>
      </c>
      <c r="H72" s="321" t="s">
        <v>592</v>
      </c>
      <c r="I72" s="496" t="s">
        <v>644</v>
      </c>
      <c r="J72" s="321" t="s">
        <v>657</v>
      </c>
      <c r="K72" s="262" t="s">
        <v>660</v>
      </c>
      <c r="L72" s="262" t="s">
        <v>681</v>
      </c>
      <c r="M72" s="321" t="s">
        <v>688</v>
      </c>
      <c r="N72" s="262"/>
      <c r="O72" s="265" t="s">
        <v>9</v>
      </c>
      <c r="S72" s="11"/>
    </row>
    <row r="73" spans="1:19" ht="19.5" customHeight="1" thickTop="1" x14ac:dyDescent="0.2">
      <c r="A73" s="212">
        <v>1</v>
      </c>
      <c r="B73" s="68"/>
      <c r="C73" s="68"/>
      <c r="D73" s="123" t="s">
        <v>117</v>
      </c>
      <c r="E73" s="123" t="s">
        <v>118</v>
      </c>
      <c r="F73" s="123" t="s">
        <v>32</v>
      </c>
      <c r="G73" s="150">
        <v>64</v>
      </c>
      <c r="H73" s="156">
        <v>54</v>
      </c>
      <c r="I73" s="156">
        <v>58</v>
      </c>
      <c r="J73" s="156"/>
      <c r="K73" s="156">
        <v>60</v>
      </c>
      <c r="L73" s="156">
        <v>57</v>
      </c>
      <c r="M73" s="156">
        <v>59</v>
      </c>
      <c r="N73" s="156"/>
      <c r="O73" s="199">
        <f>SUM(G73:N73)-H73-L73</f>
        <v>241</v>
      </c>
      <c r="S73" s="11"/>
    </row>
    <row r="74" spans="1:19" ht="19.5" customHeight="1" x14ac:dyDescent="0.2">
      <c r="A74" s="212">
        <v>2</v>
      </c>
      <c r="B74" s="140"/>
      <c r="C74" s="68"/>
      <c r="D74" s="123" t="s">
        <v>419</v>
      </c>
      <c r="E74" s="123" t="s">
        <v>420</v>
      </c>
      <c r="F74" s="123" t="s">
        <v>128</v>
      </c>
      <c r="G74" s="150">
        <v>59</v>
      </c>
      <c r="H74" s="455">
        <v>50</v>
      </c>
      <c r="I74" s="455">
        <v>53</v>
      </c>
      <c r="J74" s="455">
        <v>57</v>
      </c>
      <c r="K74" s="455">
        <v>55</v>
      </c>
      <c r="L74" s="455">
        <v>52</v>
      </c>
      <c r="M74" s="455"/>
      <c r="N74" s="455"/>
      <c r="O74" s="199">
        <f>SUM(G74:N74)-H74-L74</f>
        <v>224</v>
      </c>
    </row>
    <row r="75" spans="1:19" ht="20.25" customHeight="1" x14ac:dyDescent="0.2">
      <c r="A75" s="212">
        <v>3</v>
      </c>
      <c r="B75" s="141"/>
      <c r="C75" s="141"/>
      <c r="D75" s="123" t="s">
        <v>164</v>
      </c>
      <c r="E75" s="123" t="s">
        <v>165</v>
      </c>
      <c r="F75" s="123" t="s">
        <v>32</v>
      </c>
      <c r="G75" s="150">
        <v>48</v>
      </c>
      <c r="H75" s="150"/>
      <c r="I75" s="150">
        <v>45</v>
      </c>
      <c r="J75" s="150">
        <v>52</v>
      </c>
      <c r="K75" s="150">
        <v>47</v>
      </c>
      <c r="L75" s="150">
        <v>48</v>
      </c>
      <c r="M75" s="150">
        <v>54</v>
      </c>
      <c r="N75" s="150"/>
      <c r="O75" s="199">
        <f>SUM(G75:N75)-I75-K75</f>
        <v>202</v>
      </c>
    </row>
    <row r="76" spans="1:19" ht="18" customHeight="1" x14ac:dyDescent="0.2">
      <c r="A76" s="212">
        <v>4</v>
      </c>
      <c r="B76" s="68"/>
      <c r="C76" s="68"/>
      <c r="D76" s="123" t="s">
        <v>240</v>
      </c>
      <c r="E76" s="123" t="s">
        <v>241</v>
      </c>
      <c r="F76" s="123" t="s">
        <v>128</v>
      </c>
      <c r="G76" s="150">
        <v>51</v>
      </c>
      <c r="H76" s="150">
        <v>46</v>
      </c>
      <c r="I76" s="150">
        <v>42</v>
      </c>
      <c r="J76" s="150">
        <v>48</v>
      </c>
      <c r="K76" s="150">
        <v>51</v>
      </c>
      <c r="L76" s="150">
        <v>44</v>
      </c>
      <c r="M76" s="150">
        <v>50</v>
      </c>
      <c r="N76" s="150"/>
      <c r="O76" s="199">
        <f>SUM(G76:N76)-I76-L76-H76</f>
        <v>200</v>
      </c>
      <c r="P76" s="45"/>
    </row>
    <row r="77" spans="1:19" ht="17.25" customHeight="1" x14ac:dyDescent="0.2">
      <c r="A77" s="212">
        <v>5</v>
      </c>
      <c r="B77" s="68"/>
      <c r="C77" s="68"/>
      <c r="D77" s="123" t="s">
        <v>454</v>
      </c>
      <c r="E77" s="123" t="s">
        <v>455</v>
      </c>
      <c r="F77" s="123" t="s">
        <v>128</v>
      </c>
      <c r="G77" s="153">
        <v>51</v>
      </c>
      <c r="H77" s="153">
        <v>37</v>
      </c>
      <c r="I77" s="153">
        <v>36</v>
      </c>
      <c r="J77" s="153">
        <v>44</v>
      </c>
      <c r="K77" s="153">
        <v>44</v>
      </c>
      <c r="L77" s="153">
        <v>41</v>
      </c>
      <c r="M77" s="153">
        <v>46</v>
      </c>
      <c r="N77" s="153"/>
      <c r="O77" s="199">
        <f>SUM(G77:N77)-I77-H77-L77</f>
        <v>185</v>
      </c>
      <c r="P77" s="45"/>
    </row>
    <row r="78" spans="1:19" ht="18" customHeight="1" x14ac:dyDescent="0.2">
      <c r="A78" s="212">
        <v>6</v>
      </c>
      <c r="B78" s="68"/>
      <c r="C78" s="68"/>
      <c r="D78" s="123" t="s">
        <v>421</v>
      </c>
      <c r="E78" s="123" t="s">
        <v>422</v>
      </c>
      <c r="F78" s="123" t="s">
        <v>302</v>
      </c>
      <c r="G78" s="150">
        <v>55</v>
      </c>
      <c r="H78" s="156">
        <v>59</v>
      </c>
      <c r="I78" s="156">
        <v>49</v>
      </c>
      <c r="J78" s="156"/>
      <c r="K78" s="156"/>
      <c r="L78" s="156"/>
      <c r="M78" s="156"/>
      <c r="N78" s="156"/>
      <c r="O78" s="199">
        <f t="shared" ref="O78" si="10">SUM(G78:N78)</f>
        <v>163</v>
      </c>
      <c r="P78" s="45"/>
    </row>
    <row r="79" spans="1:19" ht="17.25" customHeight="1" x14ac:dyDescent="0.2">
      <c r="A79" s="212">
        <v>7</v>
      </c>
      <c r="B79" s="68"/>
      <c r="C79" s="68"/>
      <c r="D79" s="123" t="s">
        <v>146</v>
      </c>
      <c r="E79" s="123" t="s">
        <v>147</v>
      </c>
      <c r="F79" s="123" t="s">
        <v>37</v>
      </c>
      <c r="G79" s="150">
        <v>38</v>
      </c>
      <c r="H79" s="156"/>
      <c r="I79" s="156">
        <v>26</v>
      </c>
      <c r="J79" s="156"/>
      <c r="K79" s="156">
        <v>41</v>
      </c>
      <c r="L79" s="156">
        <v>38</v>
      </c>
      <c r="M79" s="156">
        <v>43</v>
      </c>
      <c r="N79" s="156"/>
      <c r="O79" s="199">
        <f>SUM(G79:N79)-I79</f>
        <v>160</v>
      </c>
    </row>
    <row r="80" spans="1:19" ht="19.5" customHeight="1" x14ac:dyDescent="0.2">
      <c r="A80" s="212">
        <v>8</v>
      </c>
      <c r="B80" s="68"/>
      <c r="C80" s="68"/>
      <c r="D80" s="123" t="s">
        <v>487</v>
      </c>
      <c r="E80" s="123" t="s">
        <v>488</v>
      </c>
      <c r="F80" s="123" t="s">
        <v>37</v>
      </c>
      <c r="G80" s="161">
        <v>24</v>
      </c>
      <c r="H80" s="156">
        <v>43</v>
      </c>
      <c r="I80" s="156">
        <v>30</v>
      </c>
      <c r="J80" s="156"/>
      <c r="K80" s="156">
        <v>36</v>
      </c>
      <c r="L80" s="156">
        <v>33</v>
      </c>
      <c r="M80" s="156"/>
      <c r="N80" s="156"/>
      <c r="O80" s="199">
        <f>SUM(G80:N80)-G80</f>
        <v>142</v>
      </c>
    </row>
    <row r="81" spans="1:17" ht="18.75" customHeight="1" x14ac:dyDescent="0.2">
      <c r="A81" s="212">
        <v>9</v>
      </c>
      <c r="B81" s="68"/>
      <c r="C81" s="68"/>
      <c r="D81" s="123" t="s">
        <v>437</v>
      </c>
      <c r="E81" s="123" t="s">
        <v>438</v>
      </c>
      <c r="F81" s="123" t="s">
        <v>37</v>
      </c>
      <c r="G81" s="150">
        <v>40</v>
      </c>
      <c r="H81" s="415"/>
      <c r="I81" s="415">
        <v>28</v>
      </c>
      <c r="J81" s="415"/>
      <c r="K81" s="415">
        <v>34</v>
      </c>
      <c r="L81" s="415"/>
      <c r="M81" s="415">
        <v>31</v>
      </c>
      <c r="N81" s="415"/>
      <c r="O81" s="199">
        <f>SUM(G81:N81)</f>
        <v>133</v>
      </c>
    </row>
    <row r="82" spans="1:17" ht="18" customHeight="1" x14ac:dyDescent="0.2">
      <c r="A82" s="212">
        <v>10</v>
      </c>
      <c r="B82" s="68"/>
      <c r="C82" s="68"/>
      <c r="D82" s="123" t="s">
        <v>197</v>
      </c>
      <c r="E82" s="123" t="s">
        <v>198</v>
      </c>
      <c r="F82" s="123" t="s">
        <v>37</v>
      </c>
      <c r="G82" s="161">
        <v>34</v>
      </c>
      <c r="H82" s="156"/>
      <c r="I82" s="156"/>
      <c r="J82" s="156"/>
      <c r="K82" s="156">
        <v>30</v>
      </c>
      <c r="L82" s="156">
        <v>31</v>
      </c>
      <c r="M82" s="156">
        <v>37</v>
      </c>
      <c r="N82" s="156"/>
      <c r="O82" s="199">
        <f>SUM(G82:N82)</f>
        <v>132</v>
      </c>
    </row>
    <row r="83" spans="1:17" ht="18" customHeight="1" x14ac:dyDescent="0.2">
      <c r="A83" s="212">
        <v>11</v>
      </c>
      <c r="B83" s="383"/>
      <c r="C83" s="383"/>
      <c r="D83" s="123" t="s">
        <v>421</v>
      </c>
      <c r="E83" s="123" t="s">
        <v>464</v>
      </c>
      <c r="F83" s="123" t="s">
        <v>587</v>
      </c>
      <c r="G83" s="223">
        <v>24</v>
      </c>
      <c r="H83" s="153">
        <v>31</v>
      </c>
      <c r="I83" s="153">
        <v>24</v>
      </c>
      <c r="J83" s="153">
        <v>38</v>
      </c>
      <c r="K83" s="153">
        <v>26</v>
      </c>
      <c r="L83" s="153">
        <v>29</v>
      </c>
      <c r="M83" s="153">
        <v>33</v>
      </c>
      <c r="N83" s="153"/>
      <c r="O83" s="199">
        <f>SUM(G83:N83)-G83-I83-K83</f>
        <v>131</v>
      </c>
    </row>
    <row r="84" spans="1:17" ht="19.5" customHeight="1" x14ac:dyDescent="0.2">
      <c r="A84" s="212">
        <v>12</v>
      </c>
      <c r="B84" s="68"/>
      <c r="C84" s="68"/>
      <c r="D84" s="123" t="s">
        <v>433</v>
      </c>
      <c r="E84" s="123" t="s">
        <v>434</v>
      </c>
      <c r="F84" s="123" t="s">
        <v>302</v>
      </c>
      <c r="G84" s="150">
        <v>28</v>
      </c>
      <c r="H84" s="156">
        <v>40</v>
      </c>
      <c r="I84" s="156">
        <v>23</v>
      </c>
      <c r="J84" s="156">
        <v>35</v>
      </c>
      <c r="K84" s="156"/>
      <c r="L84" s="156"/>
      <c r="M84" s="156"/>
      <c r="N84" s="156"/>
      <c r="O84" s="199">
        <f>SUM(G84:N84)</f>
        <v>126</v>
      </c>
    </row>
    <row r="85" spans="1:17" ht="19.5" customHeight="1" x14ac:dyDescent="0.2">
      <c r="A85" s="212">
        <v>13</v>
      </c>
      <c r="B85" s="383"/>
      <c r="C85" s="383"/>
      <c r="D85" s="123" t="s">
        <v>208</v>
      </c>
      <c r="E85" s="123" t="s">
        <v>125</v>
      </c>
      <c r="F85" s="123" t="s">
        <v>32</v>
      </c>
      <c r="G85" s="150">
        <v>45</v>
      </c>
      <c r="H85" s="150"/>
      <c r="I85" s="150">
        <v>39</v>
      </c>
      <c r="J85" s="150">
        <v>41</v>
      </c>
      <c r="K85" s="150"/>
      <c r="L85" s="150"/>
      <c r="M85" s="150"/>
      <c r="N85" s="150"/>
      <c r="O85" s="199">
        <f>SUM(G85:N85)</f>
        <v>125</v>
      </c>
    </row>
    <row r="86" spans="1:17" ht="19.5" customHeight="1" x14ac:dyDescent="0.2">
      <c r="A86" s="212">
        <v>14</v>
      </c>
      <c r="B86" s="68"/>
      <c r="C86" s="68"/>
      <c r="D86" s="163" t="s">
        <v>646</v>
      </c>
      <c r="E86" s="163" t="s">
        <v>456</v>
      </c>
      <c r="F86" s="163" t="s">
        <v>37</v>
      </c>
      <c r="G86" s="240">
        <v>55</v>
      </c>
      <c r="H86" s="240"/>
      <c r="I86" s="421">
        <v>34</v>
      </c>
      <c r="J86" s="421"/>
      <c r="K86" s="421"/>
      <c r="L86" s="421"/>
      <c r="M86" s="421"/>
      <c r="N86" s="421"/>
      <c r="O86" s="201">
        <f>SUM(G86:N86)</f>
        <v>89</v>
      </c>
      <c r="Q86" s="77"/>
    </row>
    <row r="87" spans="1:17" ht="19.5" customHeight="1" x14ac:dyDescent="0.2">
      <c r="A87" s="212">
        <v>15</v>
      </c>
      <c r="B87" s="383"/>
      <c r="C87" s="383"/>
      <c r="D87" s="123" t="s">
        <v>457</v>
      </c>
      <c r="E87" s="123" t="s">
        <v>458</v>
      </c>
      <c r="F87" s="399" t="s">
        <v>37</v>
      </c>
      <c r="G87" s="383"/>
      <c r="H87" s="383"/>
      <c r="I87" s="422"/>
      <c r="J87" s="422"/>
      <c r="K87" s="422">
        <v>38</v>
      </c>
      <c r="L87" s="422"/>
      <c r="M87" s="422">
        <v>40</v>
      </c>
      <c r="N87" s="422"/>
      <c r="O87" s="201">
        <f>SUM(G87:N87)</f>
        <v>78</v>
      </c>
      <c r="Q87" s="77"/>
    </row>
    <row r="88" spans="1:17" ht="18.75" customHeight="1" x14ac:dyDescent="0.2">
      <c r="A88" s="212">
        <v>16</v>
      </c>
      <c r="B88" s="68"/>
      <c r="C88" s="68"/>
      <c r="D88" s="123" t="s">
        <v>423</v>
      </c>
      <c r="E88" s="123" t="s">
        <v>424</v>
      </c>
      <c r="F88" s="123" t="s">
        <v>37</v>
      </c>
      <c r="G88" s="150">
        <v>36</v>
      </c>
      <c r="H88" s="156">
        <v>35</v>
      </c>
      <c r="I88" s="156"/>
      <c r="J88" s="156"/>
      <c r="K88" s="156"/>
      <c r="L88" s="156"/>
      <c r="M88" s="156"/>
      <c r="N88" s="156"/>
      <c r="O88" s="199">
        <f t="shared" ref="O88" si="11">SUM(G88:N88)</f>
        <v>71</v>
      </c>
    </row>
    <row r="89" spans="1:17" ht="19.5" customHeight="1" x14ac:dyDescent="0.2">
      <c r="A89" s="212">
        <v>17</v>
      </c>
      <c r="B89" s="68"/>
      <c r="C89" s="68"/>
      <c r="D89" s="542" t="s">
        <v>467</v>
      </c>
      <c r="E89" s="542" t="s">
        <v>468</v>
      </c>
      <c r="F89" s="545" t="s">
        <v>61</v>
      </c>
      <c r="G89" s="240"/>
      <c r="H89" s="383"/>
      <c r="I89" s="422"/>
      <c r="J89" s="422"/>
      <c r="K89" s="422"/>
      <c r="L89" s="422">
        <v>35</v>
      </c>
      <c r="M89" s="422">
        <v>35</v>
      </c>
      <c r="N89" s="422"/>
      <c r="O89" s="201">
        <f t="shared" ref="O89:O109" si="12">SUM(G89:N89)</f>
        <v>70</v>
      </c>
    </row>
    <row r="90" spans="1:17" ht="19.5" customHeight="1" x14ac:dyDescent="0.2">
      <c r="A90" s="212">
        <v>18</v>
      </c>
      <c r="B90" s="68"/>
      <c r="C90" s="68"/>
      <c r="D90" s="123" t="s">
        <v>191</v>
      </c>
      <c r="E90" s="123" t="s">
        <v>133</v>
      </c>
      <c r="F90" s="123" t="s">
        <v>37</v>
      </c>
      <c r="G90" s="150">
        <v>29</v>
      </c>
      <c r="H90" s="156"/>
      <c r="I90" s="156"/>
      <c r="J90" s="156"/>
      <c r="K90" s="156">
        <v>28</v>
      </c>
      <c r="L90" s="156"/>
      <c r="M90" s="156"/>
      <c r="N90" s="156"/>
      <c r="O90" s="199">
        <f t="shared" si="12"/>
        <v>57</v>
      </c>
    </row>
    <row r="91" spans="1:17" ht="19.5" customHeight="1" x14ac:dyDescent="0.2">
      <c r="A91" s="212">
        <v>19</v>
      </c>
      <c r="B91" s="383"/>
      <c r="C91" s="383"/>
      <c r="D91" s="123" t="s">
        <v>206</v>
      </c>
      <c r="E91" s="123" t="s">
        <v>207</v>
      </c>
      <c r="F91" s="123" t="s">
        <v>32</v>
      </c>
      <c r="G91" s="150">
        <v>42</v>
      </c>
      <c r="H91" s="150"/>
      <c r="I91" s="150"/>
      <c r="J91" s="147"/>
      <c r="K91" s="147"/>
      <c r="L91" s="147"/>
      <c r="M91" s="147"/>
      <c r="N91" s="147"/>
      <c r="O91" s="199">
        <f t="shared" si="12"/>
        <v>42</v>
      </c>
    </row>
    <row r="92" spans="1:17" ht="19.5" customHeight="1" x14ac:dyDescent="0.2">
      <c r="A92" s="212">
        <v>20</v>
      </c>
      <c r="B92" s="68"/>
      <c r="C92" s="68"/>
      <c r="D92" s="126" t="s">
        <v>442</v>
      </c>
      <c r="E92" s="126" t="s">
        <v>443</v>
      </c>
      <c r="F92" s="126" t="s">
        <v>37</v>
      </c>
      <c r="G92" s="223"/>
      <c r="H92" s="153">
        <v>33</v>
      </c>
      <c r="I92" s="153"/>
      <c r="J92" s="153"/>
      <c r="K92" s="153"/>
      <c r="L92" s="153"/>
      <c r="M92" s="153"/>
      <c r="N92" s="153"/>
      <c r="O92" s="199">
        <f t="shared" si="12"/>
        <v>33</v>
      </c>
    </row>
    <row r="93" spans="1:17" ht="19.5" customHeight="1" x14ac:dyDescent="0.2">
      <c r="A93" s="212">
        <v>21</v>
      </c>
      <c r="B93" s="383"/>
      <c r="C93" s="383"/>
      <c r="D93" s="123" t="s">
        <v>440</v>
      </c>
      <c r="E93" s="123" t="s">
        <v>441</v>
      </c>
      <c r="F93" s="123" t="s">
        <v>484</v>
      </c>
      <c r="G93" s="185">
        <v>32</v>
      </c>
      <c r="H93" s="156"/>
      <c r="I93" s="156"/>
      <c r="J93" s="156"/>
      <c r="K93" s="156"/>
      <c r="L93" s="156"/>
      <c r="M93" s="156"/>
      <c r="N93" s="156"/>
      <c r="O93" s="199">
        <f t="shared" si="12"/>
        <v>32</v>
      </c>
    </row>
    <row r="94" spans="1:17" ht="19.5" customHeight="1" x14ac:dyDescent="0.2">
      <c r="A94" s="212">
        <v>21</v>
      </c>
      <c r="B94" s="68"/>
      <c r="C94" s="68"/>
      <c r="D94" s="399" t="s">
        <v>173</v>
      </c>
      <c r="E94" s="399" t="s">
        <v>174</v>
      </c>
      <c r="F94" s="399" t="s">
        <v>37</v>
      </c>
      <c r="G94" s="383"/>
      <c r="H94" s="383"/>
      <c r="I94" s="422">
        <v>32</v>
      </c>
      <c r="J94" s="422"/>
      <c r="K94" s="422"/>
      <c r="L94" s="422"/>
      <c r="M94" s="422"/>
      <c r="N94" s="422"/>
      <c r="O94" s="201">
        <f t="shared" si="12"/>
        <v>32</v>
      </c>
    </row>
    <row r="95" spans="1:17" ht="19.5" customHeight="1" x14ac:dyDescent="0.2">
      <c r="A95" s="212">
        <v>23</v>
      </c>
      <c r="B95" s="68"/>
      <c r="C95" s="68"/>
      <c r="D95" s="123" t="s">
        <v>432</v>
      </c>
      <c r="E95" s="123" t="s">
        <v>324</v>
      </c>
      <c r="F95" s="123" t="s">
        <v>128</v>
      </c>
      <c r="G95" s="150">
        <v>30</v>
      </c>
      <c r="H95" s="150"/>
      <c r="I95" s="150"/>
      <c r="J95" s="150"/>
      <c r="K95" s="150"/>
      <c r="L95" s="150"/>
      <c r="M95" s="150"/>
      <c r="N95" s="150"/>
      <c r="O95" s="199">
        <f t="shared" si="12"/>
        <v>30</v>
      </c>
    </row>
    <row r="96" spans="1:17" ht="19.5" customHeight="1" x14ac:dyDescent="0.2">
      <c r="A96" s="212">
        <v>24</v>
      </c>
      <c r="B96" s="89"/>
      <c r="C96" s="89"/>
      <c r="D96" s="123" t="s">
        <v>485</v>
      </c>
      <c r="E96" s="123" t="s">
        <v>486</v>
      </c>
      <c r="F96" s="123" t="s">
        <v>484</v>
      </c>
      <c r="G96" s="161">
        <v>28</v>
      </c>
      <c r="H96" s="108"/>
      <c r="I96" s="150"/>
      <c r="J96" s="150"/>
      <c r="K96" s="150"/>
      <c r="L96" s="150"/>
      <c r="M96" s="150"/>
      <c r="N96" s="150"/>
      <c r="O96" s="199">
        <f t="shared" si="12"/>
        <v>28</v>
      </c>
    </row>
    <row r="97" spans="1:15" ht="19.5" customHeight="1" x14ac:dyDescent="0.2">
      <c r="A97" s="212">
        <v>25</v>
      </c>
      <c r="B97" s="68"/>
      <c r="C97" s="68"/>
      <c r="D97" s="123" t="s">
        <v>322</v>
      </c>
      <c r="E97" s="123" t="s">
        <v>323</v>
      </c>
      <c r="F97" s="123" t="s">
        <v>61</v>
      </c>
      <c r="G97" s="161">
        <v>26</v>
      </c>
      <c r="H97" s="156"/>
      <c r="I97" s="156"/>
      <c r="J97" s="156"/>
      <c r="K97" s="156"/>
      <c r="L97" s="156"/>
      <c r="M97" s="156"/>
      <c r="N97" s="156"/>
      <c r="O97" s="199">
        <f t="shared" si="12"/>
        <v>26</v>
      </c>
    </row>
    <row r="98" spans="1:15" ht="19.5" customHeight="1" x14ac:dyDescent="0.2">
      <c r="A98" s="212">
        <v>26</v>
      </c>
      <c r="B98" s="68"/>
      <c r="C98" s="68"/>
      <c r="D98" s="123" t="s">
        <v>429</v>
      </c>
      <c r="E98" s="123" t="s">
        <v>430</v>
      </c>
      <c r="F98" s="123" t="s">
        <v>33</v>
      </c>
      <c r="G98" s="185">
        <v>25</v>
      </c>
      <c r="H98" s="156"/>
      <c r="I98" s="156"/>
      <c r="J98" s="156"/>
      <c r="K98" s="415"/>
      <c r="L98" s="156"/>
      <c r="M98" s="156"/>
      <c r="N98" s="156"/>
      <c r="O98" s="199">
        <f t="shared" si="12"/>
        <v>25</v>
      </c>
    </row>
    <row r="99" spans="1:15" ht="19.5" customHeight="1" x14ac:dyDescent="0.2">
      <c r="A99" s="212">
        <v>26</v>
      </c>
      <c r="B99" s="91"/>
      <c r="C99" s="91"/>
      <c r="D99" s="123" t="s">
        <v>431</v>
      </c>
      <c r="E99" s="123" t="s">
        <v>265</v>
      </c>
      <c r="F99" s="123" t="s">
        <v>51</v>
      </c>
      <c r="G99" s="161">
        <v>25</v>
      </c>
      <c r="H99" s="108"/>
      <c r="I99" s="150"/>
      <c r="J99" s="150"/>
      <c r="K99" s="150"/>
      <c r="L99" s="150"/>
      <c r="M99" s="150"/>
      <c r="N99" s="147"/>
      <c r="O99" s="199">
        <f t="shared" si="12"/>
        <v>25</v>
      </c>
    </row>
    <row r="100" spans="1:15" ht="19.5" customHeight="1" x14ac:dyDescent="0.2">
      <c r="A100" s="212">
        <v>28</v>
      </c>
      <c r="B100" s="89"/>
      <c r="C100" s="89"/>
      <c r="D100" s="123" t="s">
        <v>427</v>
      </c>
      <c r="E100" s="123" t="s">
        <v>428</v>
      </c>
      <c r="F100" s="123" t="s">
        <v>61</v>
      </c>
      <c r="G100" s="150">
        <v>23</v>
      </c>
      <c r="H100" s="156"/>
      <c r="I100" s="156"/>
      <c r="J100" s="156"/>
      <c r="K100" s="156"/>
      <c r="L100" s="156"/>
      <c r="M100" s="156"/>
      <c r="N100" s="156"/>
      <c r="O100" s="199">
        <f t="shared" si="12"/>
        <v>23</v>
      </c>
    </row>
    <row r="101" spans="1:15" ht="18" customHeight="1" x14ac:dyDescent="0.2">
      <c r="A101" s="212">
        <v>28</v>
      </c>
      <c r="B101" s="89"/>
      <c r="C101" s="89"/>
      <c r="D101" s="123" t="s">
        <v>179</v>
      </c>
      <c r="E101" s="123" t="s">
        <v>489</v>
      </c>
      <c r="F101" s="123" t="s">
        <v>51</v>
      </c>
      <c r="G101" s="150">
        <v>23</v>
      </c>
      <c r="H101" s="156"/>
      <c r="I101" s="156"/>
      <c r="J101" s="156"/>
      <c r="K101" s="156"/>
      <c r="L101" s="156"/>
      <c r="M101" s="156"/>
      <c r="N101" s="156"/>
      <c r="O101" s="199">
        <f t="shared" si="12"/>
        <v>23</v>
      </c>
    </row>
    <row r="102" spans="1:15" ht="18" customHeight="1" x14ac:dyDescent="0.2">
      <c r="A102" s="212">
        <v>30</v>
      </c>
      <c r="B102" s="89"/>
      <c r="C102" s="89"/>
      <c r="D102" s="123" t="s">
        <v>448</v>
      </c>
      <c r="E102" s="123" t="s">
        <v>449</v>
      </c>
      <c r="F102" s="123" t="s">
        <v>484</v>
      </c>
      <c r="G102" s="150">
        <v>22</v>
      </c>
      <c r="H102" s="156"/>
      <c r="I102" s="156"/>
      <c r="J102" s="156"/>
      <c r="K102" s="156"/>
      <c r="L102" s="156"/>
      <c r="M102" s="156"/>
      <c r="N102" s="156"/>
      <c r="O102" s="199">
        <f t="shared" si="12"/>
        <v>22</v>
      </c>
    </row>
    <row r="103" spans="1:15" ht="19" customHeight="1" x14ac:dyDescent="0.2">
      <c r="A103" s="212">
        <v>30</v>
      </c>
      <c r="B103" s="89"/>
      <c r="C103" s="89"/>
      <c r="D103" s="123" t="s">
        <v>209</v>
      </c>
      <c r="E103" s="123" t="s">
        <v>210</v>
      </c>
      <c r="F103" s="123" t="s">
        <v>37</v>
      </c>
      <c r="G103" s="102">
        <v>22</v>
      </c>
      <c r="H103" s="156"/>
      <c r="I103" s="156"/>
      <c r="J103" s="156"/>
      <c r="K103" s="156"/>
      <c r="L103" s="156"/>
      <c r="M103" s="156"/>
      <c r="N103" s="156"/>
      <c r="O103" s="199">
        <f t="shared" si="12"/>
        <v>22</v>
      </c>
    </row>
    <row r="104" spans="1:15" ht="18" customHeight="1" x14ac:dyDescent="0.2">
      <c r="A104" s="212">
        <v>32</v>
      </c>
      <c r="B104" s="89"/>
      <c r="C104" s="89"/>
      <c r="D104" s="123" t="s">
        <v>325</v>
      </c>
      <c r="E104" s="123" t="s">
        <v>241</v>
      </c>
      <c r="F104" s="123" t="s">
        <v>128</v>
      </c>
      <c r="G104" s="102">
        <v>21</v>
      </c>
      <c r="H104" s="156"/>
      <c r="I104" s="156"/>
      <c r="J104" s="156"/>
      <c r="K104" s="156"/>
      <c r="L104" s="156"/>
      <c r="M104" s="156"/>
      <c r="N104" s="156"/>
      <c r="O104" s="199">
        <f t="shared" si="12"/>
        <v>21</v>
      </c>
    </row>
    <row r="105" spans="1:15" ht="19" customHeight="1" x14ac:dyDescent="0.2">
      <c r="A105" s="212">
        <v>32</v>
      </c>
      <c r="B105" s="89"/>
      <c r="C105" s="89"/>
      <c r="D105" s="123" t="s">
        <v>446</v>
      </c>
      <c r="E105" s="123" t="s">
        <v>490</v>
      </c>
      <c r="F105" s="123" t="s">
        <v>33</v>
      </c>
      <c r="G105" s="102">
        <v>21</v>
      </c>
      <c r="H105" s="156"/>
      <c r="I105" s="156"/>
      <c r="J105" s="156"/>
      <c r="K105" s="156"/>
      <c r="L105" s="156"/>
      <c r="M105" s="156"/>
      <c r="N105" s="156"/>
      <c r="O105" s="199">
        <f t="shared" si="12"/>
        <v>21</v>
      </c>
    </row>
    <row r="106" spans="1:15" ht="20" customHeight="1" x14ac:dyDescent="0.2">
      <c r="A106" s="212">
        <v>34</v>
      </c>
      <c r="B106" s="240"/>
      <c r="C106" s="240"/>
      <c r="D106" s="123" t="s">
        <v>444</v>
      </c>
      <c r="E106" s="123" t="s">
        <v>445</v>
      </c>
      <c r="F106" s="123" t="s">
        <v>278</v>
      </c>
      <c r="G106" s="102">
        <v>20</v>
      </c>
      <c r="H106" s="156"/>
      <c r="I106" s="156"/>
      <c r="J106" s="156"/>
      <c r="K106" s="156"/>
      <c r="L106" s="156"/>
      <c r="M106" s="156"/>
      <c r="N106" s="156"/>
      <c r="O106" s="199">
        <f t="shared" si="12"/>
        <v>20</v>
      </c>
    </row>
    <row r="107" spans="1:15" ht="19" customHeight="1" x14ac:dyDescent="0.2">
      <c r="A107" s="212">
        <v>34</v>
      </c>
      <c r="B107" s="383"/>
      <c r="C107" s="383"/>
      <c r="D107" s="123" t="s">
        <v>491</v>
      </c>
      <c r="E107" s="123" t="s">
        <v>492</v>
      </c>
      <c r="F107" s="123" t="s">
        <v>37</v>
      </c>
      <c r="G107" s="102">
        <v>20</v>
      </c>
      <c r="H107" s="165"/>
      <c r="I107" s="165"/>
      <c r="J107" s="165"/>
      <c r="K107" s="165"/>
      <c r="L107" s="165"/>
      <c r="M107" s="165"/>
      <c r="N107" s="165"/>
      <c r="O107" s="199">
        <f t="shared" si="12"/>
        <v>20</v>
      </c>
    </row>
    <row r="108" spans="1:15" ht="18" customHeight="1" x14ac:dyDescent="0.2">
      <c r="A108" s="212">
        <v>34</v>
      </c>
      <c r="B108" s="240"/>
      <c r="C108" s="240"/>
      <c r="D108" s="125" t="s">
        <v>435</v>
      </c>
      <c r="E108" s="125" t="s">
        <v>436</v>
      </c>
      <c r="F108" s="125" t="s">
        <v>61</v>
      </c>
      <c r="G108" s="421">
        <v>20</v>
      </c>
      <c r="H108" s="222"/>
      <c r="I108" s="222"/>
      <c r="J108" s="222"/>
      <c r="K108" s="222"/>
      <c r="L108" s="222"/>
      <c r="M108" s="222"/>
      <c r="N108" s="222"/>
      <c r="O108" s="434">
        <f t="shared" si="12"/>
        <v>20</v>
      </c>
    </row>
    <row r="109" spans="1:15" ht="18" customHeight="1" x14ac:dyDescent="0.2">
      <c r="A109" s="212">
        <v>37</v>
      </c>
      <c r="B109" s="383"/>
      <c r="C109" s="383"/>
      <c r="D109" s="399" t="s">
        <v>450</v>
      </c>
      <c r="E109" s="399" t="s">
        <v>451</v>
      </c>
      <c r="F109" s="399" t="s">
        <v>61</v>
      </c>
      <c r="G109" s="422">
        <v>19</v>
      </c>
      <c r="H109" s="384"/>
      <c r="I109" s="384"/>
      <c r="J109" s="384"/>
      <c r="K109" s="384"/>
      <c r="L109" s="384"/>
      <c r="M109" s="384"/>
      <c r="N109" s="384"/>
      <c r="O109" s="201">
        <f t="shared" si="12"/>
        <v>19</v>
      </c>
    </row>
    <row r="112" spans="1:15" x14ac:dyDescent="0.15">
      <c r="K112" s="77"/>
    </row>
  </sheetData>
  <mergeCells count="4">
    <mergeCell ref="D1:F1"/>
    <mergeCell ref="D32:F32"/>
    <mergeCell ref="D50:F50"/>
    <mergeCell ref="D71:F71"/>
  </mergeCells>
  <pageMargins left="0.7" right="0.7" top="0.75" bottom="0.75" header="0.3" footer="0.3"/>
  <pageSetup paperSize="9" orientation="portrait" r:id="rId1"/>
  <ignoredErrors>
    <ignoredError sqref="O5:O6 O83 O8 O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7"/>
  <sheetViews>
    <sheetView topLeftCell="A2" zoomScaleNormal="100" workbookViewId="0">
      <selection activeCell="D28" sqref="D28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6" ht="19.5" customHeight="1" thickBot="1" x14ac:dyDescent="0.2">
      <c r="A1" s="356"/>
      <c r="B1" s="348" t="s">
        <v>367</v>
      </c>
      <c r="C1" s="274"/>
      <c r="D1" s="257" t="s">
        <v>12</v>
      </c>
      <c r="E1" s="257"/>
      <c r="F1" s="257"/>
      <c r="G1" s="349"/>
      <c r="H1" s="274"/>
      <c r="I1" s="274"/>
      <c r="J1" s="274"/>
      <c r="K1" s="274"/>
      <c r="L1" s="274"/>
      <c r="M1" s="274"/>
      <c r="N1" s="274"/>
      <c r="O1" s="274"/>
    </row>
    <row r="2" spans="1:16" ht="34.5" customHeight="1" thickTop="1" thickBot="1" x14ac:dyDescent="0.2">
      <c r="A2" s="261" t="s">
        <v>28</v>
      </c>
      <c r="B2" s="262" t="s">
        <v>4</v>
      </c>
      <c r="C2" s="262" t="s">
        <v>5</v>
      </c>
      <c r="D2" s="262" t="s">
        <v>1</v>
      </c>
      <c r="E2" s="262" t="s">
        <v>2</v>
      </c>
      <c r="F2" s="263" t="s">
        <v>3</v>
      </c>
      <c r="G2" s="264" t="s">
        <v>311</v>
      </c>
      <c r="H2" s="262" t="s">
        <v>593</v>
      </c>
      <c r="I2" s="486" t="s">
        <v>644</v>
      </c>
      <c r="J2" s="262" t="s">
        <v>657</v>
      </c>
      <c r="K2" s="262" t="s">
        <v>660</v>
      </c>
      <c r="L2" s="264" t="s">
        <v>675</v>
      </c>
      <c r="M2" s="262" t="s">
        <v>688</v>
      </c>
      <c r="N2" s="262"/>
      <c r="O2" s="265" t="s">
        <v>9</v>
      </c>
      <c r="P2" s="21"/>
    </row>
    <row r="3" spans="1:16" s="4" customFormat="1" ht="20" customHeight="1" thickTop="1" x14ac:dyDescent="0.2">
      <c r="A3" s="143">
        <v>1</v>
      </c>
      <c r="B3" s="126" t="s">
        <v>228</v>
      </c>
      <c r="C3" s="126" t="s">
        <v>276</v>
      </c>
      <c r="D3" s="126" t="s">
        <v>224</v>
      </c>
      <c r="E3" s="126" t="s">
        <v>225</v>
      </c>
      <c r="F3" s="126" t="s">
        <v>37</v>
      </c>
      <c r="G3" s="150">
        <v>43</v>
      </c>
      <c r="H3" s="181">
        <v>45</v>
      </c>
      <c r="I3" s="181">
        <v>51</v>
      </c>
      <c r="J3" s="181">
        <v>46</v>
      </c>
      <c r="K3" s="181">
        <v>51</v>
      </c>
      <c r="L3" s="181">
        <v>46</v>
      </c>
      <c r="M3" s="181">
        <v>54</v>
      </c>
      <c r="N3" s="181"/>
      <c r="O3" s="109">
        <f>SUM(G3:N3)-G3-H3-J3</f>
        <v>202</v>
      </c>
      <c r="P3" s="23"/>
    </row>
    <row r="4" spans="1:16" s="4" customFormat="1" ht="20" customHeight="1" x14ac:dyDescent="0.2">
      <c r="A4" s="144">
        <v>2</v>
      </c>
      <c r="B4" s="126" t="s">
        <v>91</v>
      </c>
      <c r="C4" s="126" t="s">
        <v>92</v>
      </c>
      <c r="D4" s="166" t="s">
        <v>93</v>
      </c>
      <c r="E4" s="166" t="s">
        <v>94</v>
      </c>
      <c r="F4" s="126" t="s">
        <v>33</v>
      </c>
      <c r="G4" s="150">
        <v>43</v>
      </c>
      <c r="H4" s="161">
        <v>42</v>
      </c>
      <c r="I4" s="161">
        <v>47</v>
      </c>
      <c r="J4" s="161">
        <v>50</v>
      </c>
      <c r="K4" s="161">
        <v>41</v>
      </c>
      <c r="L4" s="161">
        <v>42</v>
      </c>
      <c r="M4" s="161"/>
      <c r="N4" s="161"/>
      <c r="O4" s="109">
        <f>SUM(G4:N4)-H4-K4</f>
        <v>182</v>
      </c>
      <c r="P4" s="23"/>
    </row>
    <row r="5" spans="1:16" ht="21.75" customHeight="1" x14ac:dyDescent="0.2">
      <c r="A5" s="143">
        <v>3</v>
      </c>
      <c r="B5" s="123" t="s">
        <v>123</v>
      </c>
      <c r="C5" s="123" t="s">
        <v>124</v>
      </c>
      <c r="D5" s="123" t="s">
        <v>216</v>
      </c>
      <c r="E5" s="123" t="s">
        <v>200</v>
      </c>
      <c r="F5" s="123" t="s">
        <v>37</v>
      </c>
      <c r="G5" s="153"/>
      <c r="H5" s="419"/>
      <c r="I5" s="419">
        <v>37</v>
      </c>
      <c r="J5" s="419">
        <v>55</v>
      </c>
      <c r="K5" s="153">
        <v>44</v>
      </c>
      <c r="L5" s="63"/>
      <c r="M5" s="63">
        <v>35</v>
      </c>
      <c r="N5" s="63"/>
      <c r="O5" s="109">
        <f>SUM(G5:N5)</f>
        <v>171</v>
      </c>
      <c r="P5" t="s">
        <v>10</v>
      </c>
    </row>
    <row r="6" spans="1:16" ht="21.75" customHeight="1" x14ac:dyDescent="0.2">
      <c r="A6" s="143">
        <v>4</v>
      </c>
      <c r="B6" s="386" t="s">
        <v>548</v>
      </c>
      <c r="C6" s="386" t="s">
        <v>606</v>
      </c>
      <c r="D6" s="386" t="s">
        <v>607</v>
      </c>
      <c r="E6" s="386" t="s">
        <v>608</v>
      </c>
      <c r="F6" s="123" t="s">
        <v>332</v>
      </c>
      <c r="G6" s="153"/>
      <c r="H6" s="419">
        <v>38</v>
      </c>
      <c r="I6" s="495">
        <v>40</v>
      </c>
      <c r="J6" s="495">
        <v>42</v>
      </c>
      <c r="K6" s="62">
        <v>47</v>
      </c>
      <c r="L6" s="63"/>
      <c r="M6" s="63">
        <v>40</v>
      </c>
      <c r="N6" s="63"/>
      <c r="O6" s="109">
        <f>SUM(G6:N6)-H6</f>
        <v>169</v>
      </c>
    </row>
    <row r="7" spans="1:16" s="4" customFormat="1" ht="20" customHeight="1" x14ac:dyDescent="0.2">
      <c r="A7" s="143">
        <v>5</v>
      </c>
      <c r="B7" s="123" t="s">
        <v>673</v>
      </c>
      <c r="C7" s="123" t="s">
        <v>674</v>
      </c>
      <c r="D7" s="123" t="s">
        <v>392</v>
      </c>
      <c r="E7" s="123" t="s">
        <v>125</v>
      </c>
      <c r="F7" s="123" t="s">
        <v>32</v>
      </c>
      <c r="G7" s="223"/>
      <c r="H7" s="153"/>
      <c r="I7" s="153"/>
      <c r="J7" s="515"/>
      <c r="K7" s="151">
        <v>60</v>
      </c>
      <c r="L7" s="151">
        <v>55</v>
      </c>
      <c r="M7" s="151">
        <v>50</v>
      </c>
      <c r="N7" s="151"/>
      <c r="O7" s="109">
        <f>SUM(G7:N7)</f>
        <v>165</v>
      </c>
    </row>
    <row r="8" spans="1:16" s="4" customFormat="1" ht="20" customHeight="1" x14ac:dyDescent="0.2">
      <c r="A8" s="143">
        <v>6</v>
      </c>
      <c r="B8" s="126" t="s">
        <v>62</v>
      </c>
      <c r="C8" s="126" t="s">
        <v>342</v>
      </c>
      <c r="D8" s="126" t="s">
        <v>63</v>
      </c>
      <c r="E8" s="126" t="s">
        <v>343</v>
      </c>
      <c r="F8" s="126" t="s">
        <v>33</v>
      </c>
      <c r="G8" s="150">
        <v>57</v>
      </c>
      <c r="H8" s="155"/>
      <c r="I8" s="155"/>
      <c r="J8" s="155"/>
      <c r="K8" s="155"/>
      <c r="L8" s="155">
        <v>39</v>
      </c>
      <c r="M8" s="155">
        <v>59</v>
      </c>
      <c r="N8" s="155"/>
      <c r="O8" s="109">
        <f>SUM(G8:N8)</f>
        <v>155</v>
      </c>
    </row>
    <row r="9" spans="1:16" s="4" customFormat="1" ht="20" customHeight="1" x14ac:dyDescent="0.2">
      <c r="A9" s="143">
        <v>7</v>
      </c>
      <c r="B9" s="126" t="s">
        <v>236</v>
      </c>
      <c r="C9" s="126" t="s">
        <v>266</v>
      </c>
      <c r="D9" s="126" t="s">
        <v>267</v>
      </c>
      <c r="E9" s="126" t="s">
        <v>268</v>
      </c>
      <c r="F9" s="126" t="s">
        <v>61</v>
      </c>
      <c r="G9" s="150">
        <v>49</v>
      </c>
      <c r="H9" s="219">
        <v>48</v>
      </c>
      <c r="I9" s="219">
        <v>56</v>
      </c>
      <c r="J9" s="150"/>
      <c r="K9" s="150"/>
      <c r="L9" s="150"/>
      <c r="M9" s="150"/>
      <c r="N9" s="150"/>
      <c r="O9" s="109">
        <f t="shared" ref="O9" si="0">SUM(G9:N9)</f>
        <v>153</v>
      </c>
    </row>
    <row r="10" spans="1:16" ht="19.5" customHeight="1" x14ac:dyDescent="0.2">
      <c r="A10" s="144">
        <v>8</v>
      </c>
      <c r="B10" s="386" t="s">
        <v>95</v>
      </c>
      <c r="C10" s="386" t="s">
        <v>96</v>
      </c>
      <c r="D10" s="386" t="s">
        <v>97</v>
      </c>
      <c r="E10" s="386" t="s">
        <v>98</v>
      </c>
      <c r="F10" s="386" t="s">
        <v>61</v>
      </c>
      <c r="G10" s="383"/>
      <c r="H10" s="383"/>
      <c r="I10" s="383"/>
      <c r="J10" s="383"/>
      <c r="K10" s="422">
        <v>55</v>
      </c>
      <c r="L10" s="422">
        <v>50</v>
      </c>
      <c r="M10" s="422">
        <v>43</v>
      </c>
      <c r="N10" s="422"/>
      <c r="O10" s="109">
        <f>SUM(G10:N10)</f>
        <v>148</v>
      </c>
    </row>
    <row r="11" spans="1:16" ht="19.5" customHeight="1" x14ac:dyDescent="0.2">
      <c r="A11" s="143">
        <v>9</v>
      </c>
      <c r="B11" s="126" t="s">
        <v>77</v>
      </c>
      <c r="C11" s="126" t="s">
        <v>78</v>
      </c>
      <c r="D11" s="126" t="s">
        <v>79</v>
      </c>
      <c r="E11" s="126" t="s">
        <v>80</v>
      </c>
      <c r="F11" s="126" t="s">
        <v>275</v>
      </c>
      <c r="G11" s="150">
        <v>53</v>
      </c>
      <c r="H11" s="155">
        <v>34</v>
      </c>
      <c r="I11" s="155">
        <v>43</v>
      </c>
      <c r="J11" s="155"/>
      <c r="K11" s="417"/>
      <c r="L11" s="155"/>
      <c r="M11" s="155"/>
      <c r="N11" s="155"/>
      <c r="O11" s="109">
        <f>SUM(G11:N11)</f>
        <v>130</v>
      </c>
    </row>
    <row r="12" spans="1:16" ht="19.5" customHeight="1" x14ac:dyDescent="0.2">
      <c r="A12" s="143">
        <v>10</v>
      </c>
      <c r="B12" s="126" t="s">
        <v>69</v>
      </c>
      <c r="C12" s="126" t="s">
        <v>70</v>
      </c>
      <c r="D12" s="126" t="s">
        <v>71</v>
      </c>
      <c r="E12" s="126" t="s">
        <v>72</v>
      </c>
      <c r="F12" s="126" t="s">
        <v>33</v>
      </c>
      <c r="G12" s="150">
        <v>62</v>
      </c>
      <c r="H12" s="219">
        <v>55</v>
      </c>
      <c r="I12" s="219"/>
      <c r="J12" s="161"/>
      <c r="K12" s="161"/>
      <c r="L12" s="161"/>
      <c r="M12" s="161"/>
      <c r="N12" s="161"/>
      <c r="O12" s="109">
        <f t="shared" ref="O12" si="1">SUM(G12:N12)</f>
        <v>117</v>
      </c>
    </row>
    <row r="13" spans="1:16" ht="19.5" customHeight="1" x14ac:dyDescent="0.2">
      <c r="A13" s="143">
        <v>11</v>
      </c>
      <c r="B13" s="163" t="s">
        <v>347</v>
      </c>
      <c r="C13" s="163" t="s">
        <v>264</v>
      </c>
      <c r="D13" s="163" t="s">
        <v>73</v>
      </c>
      <c r="E13" s="163" t="s">
        <v>265</v>
      </c>
      <c r="F13" s="163" t="s">
        <v>51</v>
      </c>
      <c r="G13" s="150">
        <v>36</v>
      </c>
      <c r="H13" s="154">
        <v>36</v>
      </c>
      <c r="I13" s="154">
        <v>34</v>
      </c>
      <c r="J13" s="250"/>
      <c r="K13" s="161"/>
      <c r="L13" s="161"/>
      <c r="M13" s="161"/>
      <c r="N13" s="161"/>
      <c r="O13" s="109">
        <f>SUM(G13:N13)</f>
        <v>106</v>
      </c>
    </row>
    <row r="14" spans="1:16" ht="19.5" customHeight="1" x14ac:dyDescent="0.2">
      <c r="A14" s="143">
        <v>12</v>
      </c>
      <c r="B14" s="126" t="s">
        <v>68</v>
      </c>
      <c r="C14" s="126" t="s">
        <v>344</v>
      </c>
      <c r="D14" s="126" t="s">
        <v>219</v>
      </c>
      <c r="E14" s="126" t="s">
        <v>345</v>
      </c>
      <c r="F14" s="126" t="s">
        <v>37</v>
      </c>
      <c r="G14" s="150">
        <v>53</v>
      </c>
      <c r="H14" s="155">
        <v>51</v>
      </c>
      <c r="I14" s="155"/>
      <c r="J14" s="155"/>
      <c r="K14" s="155"/>
      <c r="L14" s="155"/>
      <c r="M14" s="155"/>
      <c r="N14" s="155"/>
      <c r="O14" s="109">
        <f>SUM(G14:N14)</f>
        <v>104</v>
      </c>
    </row>
    <row r="15" spans="1:16" ht="19.5" customHeight="1" x14ac:dyDescent="0.15">
      <c r="A15" s="143">
        <v>13</v>
      </c>
      <c r="B15" s="108" t="s">
        <v>578</v>
      </c>
      <c r="C15" s="108" t="s">
        <v>537</v>
      </c>
      <c r="D15" s="108" t="s">
        <v>579</v>
      </c>
      <c r="E15" s="108" t="s">
        <v>580</v>
      </c>
      <c r="F15" s="108" t="s">
        <v>33</v>
      </c>
      <c r="G15" s="160"/>
      <c r="H15" s="150">
        <v>59</v>
      </c>
      <c r="I15" s="150"/>
      <c r="J15" s="250"/>
      <c r="K15" s="161"/>
      <c r="L15" s="161"/>
      <c r="M15" s="161">
        <v>37</v>
      </c>
      <c r="N15" s="161"/>
      <c r="O15" s="109">
        <f>SUM(G15:N15)</f>
        <v>96</v>
      </c>
    </row>
    <row r="16" spans="1:16" ht="19.5" customHeight="1" x14ac:dyDescent="0.2">
      <c r="A16" s="144">
        <v>14</v>
      </c>
      <c r="B16" s="541" t="s">
        <v>336</v>
      </c>
      <c r="C16" s="541" t="s">
        <v>337</v>
      </c>
      <c r="D16" s="541" t="s">
        <v>134</v>
      </c>
      <c r="E16" s="541" t="s">
        <v>135</v>
      </c>
      <c r="F16" s="392" t="s">
        <v>37</v>
      </c>
      <c r="G16" s="383"/>
      <c r="H16" s="383"/>
      <c r="I16" s="383"/>
      <c r="J16" s="383"/>
      <c r="K16" s="383"/>
      <c r="L16" s="383">
        <v>36</v>
      </c>
      <c r="M16" s="383">
        <v>33</v>
      </c>
      <c r="N16" s="383"/>
      <c r="O16" s="109">
        <f>SUM(G16:N16)</f>
        <v>69</v>
      </c>
    </row>
    <row r="17" spans="1:18" ht="19.5" customHeight="1" x14ac:dyDescent="0.2">
      <c r="A17" s="143">
        <v>15</v>
      </c>
      <c r="B17" s="386" t="s">
        <v>600</v>
      </c>
      <c r="C17" s="386" t="s">
        <v>601</v>
      </c>
      <c r="D17" s="386" t="s">
        <v>602</v>
      </c>
      <c r="E17" s="386" t="s">
        <v>603</v>
      </c>
      <c r="F17" s="386" t="s">
        <v>332</v>
      </c>
      <c r="G17" s="159"/>
      <c r="H17" s="160">
        <v>64</v>
      </c>
      <c r="I17" s="160"/>
      <c r="J17" s="251"/>
      <c r="K17" s="251"/>
      <c r="L17" s="160"/>
      <c r="M17" s="160"/>
      <c r="N17" s="160"/>
      <c r="O17" s="109">
        <f>SUM(G17:N17)</f>
        <v>64</v>
      </c>
    </row>
    <row r="18" spans="1:18" ht="19.5" customHeight="1" x14ac:dyDescent="0.2">
      <c r="A18" s="143">
        <v>16</v>
      </c>
      <c r="B18" s="542" t="s">
        <v>581</v>
      </c>
      <c r="C18" s="542" t="s">
        <v>582</v>
      </c>
      <c r="D18" s="542" t="s">
        <v>369</v>
      </c>
      <c r="E18" s="542" t="s">
        <v>370</v>
      </c>
      <c r="F18" s="556" t="s">
        <v>694</v>
      </c>
      <c r="G18" s="223"/>
      <c r="H18" s="153"/>
      <c r="I18" s="153"/>
      <c r="J18" s="515"/>
      <c r="K18" s="151"/>
      <c r="L18" s="151"/>
      <c r="M18" s="151">
        <v>46</v>
      </c>
      <c r="N18" s="151"/>
      <c r="O18" s="109">
        <f t="shared" ref="O18:O21" si="2">SUM(G18:N18)</f>
        <v>46</v>
      </c>
    </row>
    <row r="19" spans="1:18" ht="20" customHeight="1" x14ac:dyDescent="0.2">
      <c r="A19" s="143">
        <v>16</v>
      </c>
      <c r="B19" s="126" t="s">
        <v>74</v>
      </c>
      <c r="C19" s="126" t="s">
        <v>75</v>
      </c>
      <c r="D19" s="126" t="s">
        <v>346</v>
      </c>
      <c r="E19" s="126" t="s">
        <v>76</v>
      </c>
      <c r="F19" s="126" t="s">
        <v>33</v>
      </c>
      <c r="G19" s="150">
        <v>46</v>
      </c>
      <c r="H19" s="108"/>
      <c r="I19" s="150"/>
      <c r="J19" s="250"/>
      <c r="K19" s="161"/>
      <c r="L19" s="161"/>
      <c r="M19" s="161"/>
      <c r="N19" s="161"/>
      <c r="O19" s="109">
        <f t="shared" si="2"/>
        <v>46</v>
      </c>
    </row>
    <row r="20" spans="1:18" ht="19.5" customHeight="1" x14ac:dyDescent="0.2">
      <c r="A20" s="143">
        <v>18</v>
      </c>
      <c r="B20" s="386" t="s">
        <v>604</v>
      </c>
      <c r="C20" s="386" t="s">
        <v>522</v>
      </c>
      <c r="D20" s="386" t="s">
        <v>605</v>
      </c>
      <c r="E20" s="386" t="s">
        <v>535</v>
      </c>
      <c r="F20" s="386" t="s">
        <v>38</v>
      </c>
      <c r="G20" s="158"/>
      <c r="H20" s="150">
        <v>40</v>
      </c>
      <c r="I20" s="150"/>
      <c r="J20" s="250"/>
      <c r="K20" s="161"/>
      <c r="L20" s="161"/>
      <c r="M20" s="161"/>
      <c r="N20" s="161"/>
      <c r="O20" s="109">
        <f t="shared" si="2"/>
        <v>40</v>
      </c>
      <c r="P20" s="45"/>
      <c r="Q20" s="45"/>
    </row>
    <row r="21" spans="1:18" ht="19.5" customHeight="1" x14ac:dyDescent="0.2">
      <c r="A21" s="143">
        <v>19</v>
      </c>
      <c r="B21" s="126" t="s">
        <v>338</v>
      </c>
      <c r="C21" s="126" t="s">
        <v>96</v>
      </c>
      <c r="D21" s="126" t="s">
        <v>126</v>
      </c>
      <c r="E21" s="126" t="s">
        <v>127</v>
      </c>
      <c r="F21" s="126" t="s">
        <v>61</v>
      </c>
      <c r="G21" s="383"/>
      <c r="H21" s="383"/>
      <c r="I21" s="383"/>
      <c r="J21" s="383"/>
      <c r="K21" s="422">
        <v>38</v>
      </c>
      <c r="L21" s="422"/>
      <c r="M21" s="422"/>
      <c r="N21" s="422"/>
      <c r="O21" s="109">
        <f t="shared" si="2"/>
        <v>38</v>
      </c>
      <c r="P21" s="45"/>
      <c r="Q21" s="45"/>
    </row>
    <row r="22" spans="1:18" ht="19.5" customHeight="1" x14ac:dyDescent="0.2">
      <c r="A22" s="144">
        <v>20</v>
      </c>
      <c r="B22" s="123" t="s">
        <v>667</v>
      </c>
      <c r="C22" s="123" t="s">
        <v>668</v>
      </c>
      <c r="D22" s="123" t="s">
        <v>669</v>
      </c>
      <c r="E22" s="123" t="s">
        <v>670</v>
      </c>
      <c r="F22" s="123" t="s">
        <v>332</v>
      </c>
      <c r="G22" s="153"/>
      <c r="H22" s="62"/>
      <c r="I22" s="62"/>
      <c r="J22" s="62"/>
      <c r="K22" s="153">
        <v>36</v>
      </c>
      <c r="L22" s="62"/>
      <c r="M22" s="62"/>
      <c r="N22" s="62"/>
      <c r="O22" s="109">
        <f t="shared" ref="O22:O23" si="3">SUM(G22:N22)</f>
        <v>36</v>
      </c>
      <c r="P22" s="45"/>
      <c r="Q22" s="45"/>
    </row>
    <row r="23" spans="1:18" ht="19.5" customHeight="1" x14ac:dyDescent="0.2">
      <c r="A23" s="143">
        <v>21</v>
      </c>
      <c r="B23" s="133" t="s">
        <v>281</v>
      </c>
      <c r="C23" s="133" t="s">
        <v>348</v>
      </c>
      <c r="D23" s="133" t="s">
        <v>221</v>
      </c>
      <c r="E23" s="133" t="s">
        <v>222</v>
      </c>
      <c r="F23" s="133" t="s">
        <v>37</v>
      </c>
      <c r="G23" s="158">
        <v>34</v>
      </c>
      <c r="H23" s="414"/>
      <c r="I23" s="414"/>
      <c r="J23" s="414"/>
      <c r="K23" s="418"/>
      <c r="L23" s="414"/>
      <c r="M23" s="414"/>
      <c r="N23" s="414"/>
      <c r="O23" s="109">
        <f t="shared" si="3"/>
        <v>34</v>
      </c>
      <c r="P23" s="45"/>
      <c r="Q23" s="45"/>
    </row>
    <row r="24" spans="1:18" ht="19.5" customHeight="1" x14ac:dyDescent="0.15">
      <c r="A24" s="13"/>
      <c r="P24" s="45"/>
      <c r="Q24" s="45"/>
    </row>
    <row r="25" spans="1:18" ht="19.5" customHeight="1" x14ac:dyDescent="0.15">
      <c r="A25" s="13"/>
      <c r="G25" s="119"/>
      <c r="H25" s="169"/>
      <c r="I25" s="169"/>
      <c r="J25" s="169"/>
      <c r="K25" s="169"/>
      <c r="L25" s="168"/>
      <c r="M25" s="168"/>
      <c r="N25" s="168"/>
      <c r="O25" s="127"/>
      <c r="P25" s="45"/>
      <c r="Q25" s="45"/>
      <c r="R25" s="11"/>
    </row>
    <row r="26" spans="1:18" ht="19.5" customHeight="1" x14ac:dyDescent="0.15">
      <c r="A26" s="13"/>
      <c r="B26" s="70"/>
      <c r="C26" s="70"/>
      <c r="D26" s="70"/>
      <c r="E26" s="70"/>
      <c r="F26" s="70"/>
      <c r="G26" s="127"/>
      <c r="H26" s="127"/>
      <c r="I26" s="127"/>
      <c r="J26" s="169"/>
      <c r="K26" s="169"/>
      <c r="L26" s="168"/>
      <c r="M26" s="168"/>
      <c r="N26" s="168"/>
      <c r="O26" s="127"/>
      <c r="P26" s="45"/>
      <c r="Q26" s="45"/>
    </row>
    <row r="27" spans="1:18" ht="19.5" customHeight="1" x14ac:dyDescent="0.15">
      <c r="A27" s="13"/>
      <c r="B27" s="70"/>
      <c r="C27" s="70"/>
      <c r="D27" s="70"/>
      <c r="E27" s="70"/>
      <c r="F27" s="70"/>
      <c r="G27" s="127"/>
      <c r="H27" s="127"/>
      <c r="I27" s="127"/>
      <c r="J27" s="169"/>
      <c r="K27" s="169"/>
      <c r="L27" s="168"/>
      <c r="M27" s="168"/>
      <c r="N27" s="168"/>
      <c r="O27" s="127"/>
      <c r="P27" s="45"/>
      <c r="Q27" s="45"/>
    </row>
    <row r="28" spans="1:18" ht="19.5" customHeight="1" x14ac:dyDescent="0.15">
      <c r="A28" s="13"/>
      <c r="B28" s="70"/>
      <c r="C28" s="70"/>
      <c r="D28" s="170"/>
      <c r="E28" s="70"/>
      <c r="F28" s="70"/>
      <c r="G28" s="127"/>
      <c r="H28" s="167"/>
      <c r="I28" s="167"/>
      <c r="J28" s="167"/>
      <c r="K28" s="127"/>
      <c r="L28" s="168"/>
      <c r="M28" s="168"/>
      <c r="N28" s="168"/>
      <c r="O28" s="127"/>
      <c r="P28" s="45"/>
      <c r="Q28" s="45"/>
    </row>
    <row r="29" spans="1:18" ht="19.5" customHeight="1" x14ac:dyDescent="0.15">
      <c r="A29" s="13"/>
      <c r="B29" s="70"/>
      <c r="C29" s="70"/>
      <c r="D29" s="70"/>
      <c r="E29" s="70"/>
      <c r="F29" s="70"/>
      <c r="G29" s="127"/>
      <c r="H29" s="127"/>
      <c r="I29" s="127"/>
      <c r="J29" s="169"/>
      <c r="K29" s="169"/>
      <c r="L29" s="168"/>
      <c r="M29" s="168"/>
      <c r="N29" s="168"/>
      <c r="O29" s="127"/>
      <c r="P29" s="45"/>
      <c r="Q29" s="45"/>
    </row>
    <row r="30" spans="1:18" ht="19.5" customHeight="1" x14ac:dyDescent="0.15">
      <c r="A30" s="13"/>
      <c r="B30" s="70"/>
      <c r="C30" s="70"/>
      <c r="D30" s="70"/>
      <c r="E30" s="70"/>
      <c r="F30" s="70"/>
      <c r="G30" s="127"/>
      <c r="H30" s="121"/>
      <c r="I30" s="121"/>
      <c r="J30" s="169"/>
      <c r="K30" s="169"/>
      <c r="L30" s="171"/>
      <c r="M30" s="168"/>
      <c r="N30" s="168"/>
      <c r="O30" s="127"/>
      <c r="P30" s="45"/>
      <c r="Q30" s="45"/>
    </row>
    <row r="31" spans="1:18" ht="19.5" customHeight="1" x14ac:dyDescent="0.2">
      <c r="A31" s="13"/>
      <c r="B31" s="172"/>
      <c r="C31" s="172"/>
      <c r="D31" s="172"/>
      <c r="E31" s="172"/>
      <c r="F31" s="172"/>
      <c r="G31" s="121"/>
      <c r="H31" s="121"/>
      <c r="I31" s="121"/>
      <c r="J31" s="127"/>
      <c r="K31" s="127"/>
      <c r="L31" s="127"/>
      <c r="M31" s="127"/>
      <c r="N31" s="127"/>
      <c r="O31" s="127"/>
      <c r="P31" s="45"/>
      <c r="Q31" s="45"/>
    </row>
    <row r="32" spans="1:18" ht="19.5" customHeight="1" x14ac:dyDescent="0.15">
      <c r="P32" s="45"/>
      <c r="Q32" s="45"/>
    </row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/>
    <row r="39" spans="1:14" ht="19.5" customHeight="1" x14ac:dyDescent="0.15"/>
    <row r="40" spans="1:14" ht="19.5" customHeight="1" x14ac:dyDescent="0.15"/>
    <row r="41" spans="1:14" ht="19.5" customHeight="1" x14ac:dyDescent="0.15"/>
    <row r="42" spans="1:14" ht="19.5" customHeight="1" x14ac:dyDescent="0.15"/>
    <row r="43" spans="1:14" ht="19.5" customHeight="1" x14ac:dyDescent="0.15"/>
    <row r="44" spans="1:14" ht="19.5" customHeight="1" x14ac:dyDescent="0.15"/>
    <row r="45" spans="1:14" ht="19.5" customHeight="1" x14ac:dyDescent="0.15">
      <c r="A45" s="7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  <row r="71" spans="1:14" ht="19.5" customHeight="1" x14ac:dyDescent="0.15">
      <c r="A71" s="7"/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</row>
    <row r="72" spans="1:14" ht="19.5" customHeight="1" x14ac:dyDescent="0.15">
      <c r="A72" s="7"/>
      <c r="B72" s="1"/>
      <c r="C72" s="1"/>
      <c r="D72" s="1"/>
      <c r="E72" s="1"/>
      <c r="F72" s="1"/>
      <c r="G72" s="2"/>
      <c r="H72" s="2"/>
      <c r="I72" s="2"/>
      <c r="J72" s="2"/>
      <c r="K72" s="2"/>
      <c r="L72" s="1"/>
      <c r="M72" s="1"/>
      <c r="N72" s="1"/>
    </row>
    <row r="73" spans="1:14" ht="19.5" customHeight="1" x14ac:dyDescent="0.15">
      <c r="A73" s="7"/>
      <c r="B73" s="1"/>
      <c r="C73" s="1"/>
      <c r="D73" s="1"/>
      <c r="E73" s="1"/>
      <c r="F73" s="1"/>
      <c r="G73" s="2"/>
      <c r="H73" s="2"/>
      <c r="I73" s="2"/>
      <c r="J73" s="2"/>
      <c r="K73" s="2"/>
      <c r="L73" s="1"/>
      <c r="M73" s="1"/>
      <c r="N73" s="1"/>
    </row>
    <row r="74" spans="1:14" ht="19.5" customHeight="1" x14ac:dyDescent="0.15">
      <c r="A74" s="7"/>
      <c r="B74" s="1"/>
      <c r="C74" s="1"/>
      <c r="D74" s="1"/>
      <c r="E74" s="1"/>
      <c r="F74" s="1"/>
      <c r="G74" s="2"/>
      <c r="H74" s="2"/>
      <c r="I74" s="2"/>
      <c r="J74" s="2"/>
      <c r="K74" s="2"/>
      <c r="L74" s="1"/>
      <c r="M74" s="1"/>
      <c r="N74" s="1"/>
    </row>
    <row r="75" spans="1:14" ht="19.5" customHeight="1" x14ac:dyDescent="0.15">
      <c r="A75" s="7"/>
      <c r="B75" s="1"/>
      <c r="C75" s="1"/>
      <c r="D75" s="1"/>
      <c r="E75" s="1"/>
      <c r="F75" s="1"/>
      <c r="G75" s="2"/>
      <c r="H75" s="2"/>
      <c r="I75" s="2"/>
      <c r="J75" s="2"/>
      <c r="K75" s="2"/>
      <c r="L75" s="1"/>
      <c r="M75" s="1"/>
      <c r="N75" s="1"/>
    </row>
    <row r="76" spans="1:14" ht="19.5" customHeight="1" x14ac:dyDescent="0.15">
      <c r="A76" s="7"/>
      <c r="B76" s="1"/>
      <c r="C76" s="1"/>
      <c r="D76" s="1"/>
      <c r="E76" s="1"/>
      <c r="F76" s="1"/>
      <c r="G76" s="2"/>
      <c r="H76" s="2"/>
      <c r="I76" s="2"/>
      <c r="J76" s="2"/>
      <c r="K76" s="2"/>
      <c r="L76" s="1"/>
      <c r="M76" s="1"/>
      <c r="N76" s="1"/>
    </row>
    <row r="77" spans="1:14" ht="19.5" customHeight="1" x14ac:dyDescent="0.15">
      <c r="A77" s="7"/>
      <c r="B77" s="1"/>
      <c r="C77" s="1"/>
      <c r="D77" s="1"/>
      <c r="E77" s="1"/>
      <c r="F77" s="1"/>
      <c r="G77" s="2"/>
      <c r="H77" s="2"/>
      <c r="I77" s="2"/>
      <c r="J77" s="2"/>
      <c r="K77" s="2"/>
      <c r="L77" s="1"/>
      <c r="M77" s="1"/>
      <c r="N77" s="1"/>
    </row>
  </sheetData>
  <sortState xmlns:xlrd2="http://schemas.microsoft.com/office/spreadsheetml/2017/richdata2" ref="A11:J12">
    <sortCondition ref="A11"/>
  </sortState>
  <phoneticPr fontId="0" type="noConversion"/>
  <pageMargins left="0.26" right="0" top="0.63" bottom="0" header="0.18" footer="0"/>
  <pageSetup paperSize="9" scale="94" orientation="landscape" r:id="rId1"/>
  <ignoredErrors>
    <ignoredError sqref="O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zoomScaleNormal="100" workbookViewId="0">
      <selection activeCell="C27" sqref="C27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333"/>
      <c r="B1" s="341" t="s">
        <v>590</v>
      </c>
      <c r="C1" s="277"/>
      <c r="D1" s="275" t="s">
        <v>13</v>
      </c>
      <c r="E1" s="275"/>
      <c r="F1" s="275"/>
      <c r="G1" s="334"/>
      <c r="H1" s="277"/>
      <c r="I1" s="277"/>
      <c r="J1" s="277"/>
      <c r="K1" s="277"/>
      <c r="L1" s="277"/>
      <c r="M1" s="277"/>
      <c r="N1" s="277"/>
      <c r="O1" s="277"/>
    </row>
    <row r="2" spans="1:16" ht="37.5" customHeight="1" thickTop="1" thickBot="1" x14ac:dyDescent="0.2">
      <c r="A2" s="262" t="s">
        <v>28</v>
      </c>
      <c r="B2" s="262" t="s">
        <v>4</v>
      </c>
      <c r="C2" s="262" t="s">
        <v>5</v>
      </c>
      <c r="D2" s="262" t="s">
        <v>1</v>
      </c>
      <c r="E2" s="262" t="s">
        <v>2</v>
      </c>
      <c r="F2" s="263" t="s">
        <v>3</v>
      </c>
      <c r="G2" s="264" t="s">
        <v>493</v>
      </c>
      <c r="H2" s="262" t="s">
        <v>593</v>
      </c>
      <c r="I2" s="262" t="s">
        <v>644</v>
      </c>
      <c r="J2" s="262" t="s">
        <v>657</v>
      </c>
      <c r="K2" s="262" t="s">
        <v>660</v>
      </c>
      <c r="L2" s="262" t="s">
        <v>675</v>
      </c>
      <c r="M2" s="321" t="s">
        <v>688</v>
      </c>
      <c r="N2" s="321"/>
      <c r="O2" s="287" t="s">
        <v>9</v>
      </c>
    </row>
    <row r="3" spans="1:16" ht="16.5" customHeight="1" thickTop="1" x14ac:dyDescent="0.2">
      <c r="A3" s="128">
        <v>1</v>
      </c>
      <c r="B3" s="123" t="s">
        <v>77</v>
      </c>
      <c r="C3" s="123" t="s">
        <v>78</v>
      </c>
      <c r="D3" s="123" t="s">
        <v>79</v>
      </c>
      <c r="E3" s="123" t="s">
        <v>80</v>
      </c>
      <c r="F3" s="123" t="s">
        <v>275</v>
      </c>
      <c r="G3" s="150">
        <v>43</v>
      </c>
      <c r="H3" s="156">
        <v>51</v>
      </c>
      <c r="I3" s="156">
        <v>56</v>
      </c>
      <c r="J3" s="156">
        <v>55</v>
      </c>
      <c r="K3" s="156">
        <v>55</v>
      </c>
      <c r="L3" s="156">
        <v>55</v>
      </c>
      <c r="M3" s="156">
        <v>54</v>
      </c>
      <c r="N3" s="156"/>
      <c r="O3" s="34">
        <f>SUM(G3:N3)-G3-H3-M3</f>
        <v>221</v>
      </c>
    </row>
    <row r="4" spans="1:16" ht="16.5" customHeight="1" x14ac:dyDescent="0.2">
      <c r="A4" s="128">
        <v>2</v>
      </c>
      <c r="B4" s="123" t="s">
        <v>91</v>
      </c>
      <c r="C4" s="123" t="s">
        <v>92</v>
      </c>
      <c r="D4" s="123" t="s">
        <v>93</v>
      </c>
      <c r="E4" s="123" t="s">
        <v>94</v>
      </c>
      <c r="F4" s="123" t="s">
        <v>33</v>
      </c>
      <c r="G4" s="150">
        <v>53</v>
      </c>
      <c r="H4" s="156">
        <v>55</v>
      </c>
      <c r="I4" s="156">
        <v>51</v>
      </c>
      <c r="J4" s="156">
        <v>50</v>
      </c>
      <c r="K4" s="156">
        <v>60</v>
      </c>
      <c r="L4" s="156">
        <v>50</v>
      </c>
      <c r="M4" s="156"/>
      <c r="N4" s="156"/>
      <c r="O4" s="34">
        <f>SUM(G4:N4)-J4-L4</f>
        <v>219</v>
      </c>
    </row>
    <row r="5" spans="1:16" ht="18.75" customHeight="1" x14ac:dyDescent="0.2">
      <c r="A5" s="128">
        <v>3</v>
      </c>
      <c r="B5" s="123" t="s">
        <v>228</v>
      </c>
      <c r="C5" s="123" t="s">
        <v>276</v>
      </c>
      <c r="D5" s="123" t="s">
        <v>224</v>
      </c>
      <c r="E5" s="123" t="s">
        <v>225</v>
      </c>
      <c r="F5" s="123" t="s">
        <v>37</v>
      </c>
      <c r="G5" s="150">
        <v>38</v>
      </c>
      <c r="H5" s="156">
        <v>48</v>
      </c>
      <c r="I5" s="156">
        <v>43</v>
      </c>
      <c r="J5" s="156">
        <v>42</v>
      </c>
      <c r="K5" s="156">
        <v>51</v>
      </c>
      <c r="L5" s="156">
        <v>46</v>
      </c>
      <c r="M5" s="156">
        <v>50</v>
      </c>
      <c r="N5" s="156"/>
      <c r="O5" s="37">
        <f>SUM(G5:N5)-G5-J5-I5</f>
        <v>195</v>
      </c>
    </row>
    <row r="6" spans="1:16" ht="17.25" customHeight="1" x14ac:dyDescent="0.2">
      <c r="A6" s="128">
        <v>4</v>
      </c>
      <c r="B6" s="123" t="s">
        <v>123</v>
      </c>
      <c r="C6" s="123" t="s">
        <v>124</v>
      </c>
      <c r="D6" s="123" t="s">
        <v>216</v>
      </c>
      <c r="E6" s="123" t="s">
        <v>200</v>
      </c>
      <c r="F6" s="123" t="s">
        <v>37</v>
      </c>
      <c r="G6" s="383"/>
      <c r="H6" s="422"/>
      <c r="I6" s="383">
        <v>37</v>
      </c>
      <c r="J6" s="383">
        <v>46</v>
      </c>
      <c r="K6" s="422">
        <v>44</v>
      </c>
      <c r="L6" s="422"/>
      <c r="M6" s="422">
        <v>46</v>
      </c>
      <c r="N6" s="422"/>
      <c r="O6" s="34">
        <f>SUM(G6:N6)</f>
        <v>173</v>
      </c>
    </row>
    <row r="7" spans="1:16" ht="17.25" customHeight="1" x14ac:dyDescent="0.2">
      <c r="A7" s="128">
        <v>5</v>
      </c>
      <c r="B7" s="386" t="s">
        <v>548</v>
      </c>
      <c r="C7" s="386" t="s">
        <v>606</v>
      </c>
      <c r="D7" s="386" t="s">
        <v>607</v>
      </c>
      <c r="E7" s="386" t="s">
        <v>608</v>
      </c>
      <c r="F7" s="123" t="s">
        <v>332</v>
      </c>
      <c r="G7" s="416"/>
      <c r="H7" s="222">
        <v>45</v>
      </c>
      <c r="I7" s="222">
        <v>40</v>
      </c>
      <c r="J7" s="242">
        <v>39</v>
      </c>
      <c r="K7" s="222">
        <v>41</v>
      </c>
      <c r="L7" s="222"/>
      <c r="M7" s="222">
        <v>35</v>
      </c>
      <c r="N7" s="222"/>
      <c r="O7" s="241">
        <f>SUM(G7:N7)-M7</f>
        <v>165</v>
      </c>
    </row>
    <row r="8" spans="1:16" ht="18" customHeight="1" x14ac:dyDescent="0.2">
      <c r="A8" s="128">
        <v>6</v>
      </c>
      <c r="B8" s="123" t="s">
        <v>536</v>
      </c>
      <c r="C8" s="123" t="s">
        <v>537</v>
      </c>
      <c r="D8" s="123" t="s">
        <v>538</v>
      </c>
      <c r="E8" s="123" t="s">
        <v>82</v>
      </c>
      <c r="F8" s="123" t="s">
        <v>33</v>
      </c>
      <c r="G8" s="150">
        <v>36</v>
      </c>
      <c r="H8" s="156">
        <v>34</v>
      </c>
      <c r="I8" s="156"/>
      <c r="J8" s="156"/>
      <c r="K8" s="156"/>
      <c r="L8" s="156">
        <v>36</v>
      </c>
      <c r="M8" s="156">
        <v>33</v>
      </c>
      <c r="N8" s="156"/>
      <c r="O8" s="37">
        <f t="shared" ref="O8:O13" si="0">SUM(G8:N8)</f>
        <v>139</v>
      </c>
    </row>
    <row r="9" spans="1:16" ht="19" customHeight="1" x14ac:dyDescent="0.2">
      <c r="A9" s="128">
        <v>7</v>
      </c>
      <c r="B9" s="386" t="s">
        <v>95</v>
      </c>
      <c r="C9" s="386" t="s">
        <v>96</v>
      </c>
      <c r="D9" s="386" t="s">
        <v>97</v>
      </c>
      <c r="E9" s="386" t="s">
        <v>98</v>
      </c>
      <c r="F9" s="386" t="s">
        <v>61</v>
      </c>
      <c r="G9" s="383"/>
      <c r="H9" s="383"/>
      <c r="I9" s="383"/>
      <c r="J9" s="383"/>
      <c r="K9" s="422">
        <v>47</v>
      </c>
      <c r="L9" s="422">
        <v>42</v>
      </c>
      <c r="M9" s="422">
        <v>37</v>
      </c>
      <c r="N9" s="422"/>
      <c r="O9" s="34">
        <f t="shared" si="0"/>
        <v>126</v>
      </c>
    </row>
    <row r="10" spans="1:16" ht="18" customHeight="1" x14ac:dyDescent="0.2">
      <c r="A10" s="128">
        <v>8</v>
      </c>
      <c r="B10" s="123" t="s">
        <v>62</v>
      </c>
      <c r="C10" s="123" t="s">
        <v>342</v>
      </c>
      <c r="D10" s="123" t="s">
        <v>63</v>
      </c>
      <c r="E10" s="123" t="s">
        <v>343</v>
      </c>
      <c r="F10" s="123" t="s">
        <v>33</v>
      </c>
      <c r="G10" s="150">
        <v>62</v>
      </c>
      <c r="H10" s="415"/>
      <c r="I10" s="415"/>
      <c r="J10" s="151"/>
      <c r="K10" s="151"/>
      <c r="L10" s="153"/>
      <c r="M10" s="153">
        <v>59</v>
      </c>
      <c r="N10" s="153"/>
      <c r="O10" s="34">
        <f t="shared" si="0"/>
        <v>121</v>
      </c>
    </row>
    <row r="11" spans="1:16" ht="19" customHeight="1" x14ac:dyDescent="0.2">
      <c r="A11" s="128">
        <v>9</v>
      </c>
      <c r="B11" s="123" t="s">
        <v>69</v>
      </c>
      <c r="C11" s="123" t="s">
        <v>70</v>
      </c>
      <c r="D11" s="123" t="s">
        <v>71</v>
      </c>
      <c r="E11" s="123" t="s">
        <v>72</v>
      </c>
      <c r="F11" s="123" t="s">
        <v>33</v>
      </c>
      <c r="G11" s="150">
        <v>57</v>
      </c>
      <c r="H11" s="233">
        <v>59</v>
      </c>
      <c r="I11" s="233"/>
      <c r="J11" s="233"/>
      <c r="K11" s="233"/>
      <c r="L11" s="217"/>
      <c r="M11" s="217"/>
      <c r="N11" s="217"/>
      <c r="O11" s="34">
        <f t="shared" si="0"/>
        <v>116</v>
      </c>
    </row>
    <row r="12" spans="1:16" ht="18" customHeight="1" x14ac:dyDescent="0.2">
      <c r="A12" s="128">
        <v>10</v>
      </c>
      <c r="B12" s="125" t="s">
        <v>347</v>
      </c>
      <c r="C12" s="125" t="s">
        <v>264</v>
      </c>
      <c r="D12" s="125" t="s">
        <v>73</v>
      </c>
      <c r="E12" s="125" t="s">
        <v>265</v>
      </c>
      <c r="F12" s="125" t="s">
        <v>51</v>
      </c>
      <c r="G12" s="185">
        <v>32</v>
      </c>
      <c r="H12" s="185">
        <v>38</v>
      </c>
      <c r="I12" s="185">
        <v>34</v>
      </c>
      <c r="J12" s="185"/>
      <c r="K12" s="185"/>
      <c r="L12" s="186"/>
      <c r="M12" s="186"/>
      <c r="N12" s="186"/>
      <c r="O12" s="208">
        <f t="shared" si="0"/>
        <v>104</v>
      </c>
    </row>
    <row r="13" spans="1:16" ht="17.25" customHeight="1" x14ac:dyDescent="0.2">
      <c r="A13" s="128">
        <v>11</v>
      </c>
      <c r="B13" s="386" t="s">
        <v>236</v>
      </c>
      <c r="C13" s="386" t="s">
        <v>266</v>
      </c>
      <c r="D13" s="386" t="s">
        <v>267</v>
      </c>
      <c r="E13" s="386" t="s">
        <v>268</v>
      </c>
      <c r="F13" s="386" t="s">
        <v>61</v>
      </c>
      <c r="G13" s="62"/>
      <c r="H13" s="153">
        <v>42</v>
      </c>
      <c r="I13" s="153">
        <v>47</v>
      </c>
      <c r="J13" s="153"/>
      <c r="K13" s="153"/>
      <c r="L13" s="153"/>
      <c r="M13" s="153"/>
      <c r="N13" s="153"/>
      <c r="O13" s="34">
        <f t="shared" si="0"/>
        <v>89</v>
      </c>
    </row>
    <row r="14" spans="1:16" ht="17.25" customHeight="1" x14ac:dyDescent="0.2">
      <c r="A14" s="128">
        <v>12</v>
      </c>
      <c r="B14" s="123" t="s">
        <v>534</v>
      </c>
      <c r="C14" s="123" t="s">
        <v>522</v>
      </c>
      <c r="D14" s="123" t="s">
        <v>407</v>
      </c>
      <c r="E14" s="123" t="s">
        <v>535</v>
      </c>
      <c r="F14" s="123" t="s">
        <v>38</v>
      </c>
      <c r="G14" s="150">
        <v>48</v>
      </c>
      <c r="H14" s="150">
        <v>36</v>
      </c>
      <c r="I14" s="150"/>
      <c r="J14" s="150"/>
      <c r="K14" s="150"/>
      <c r="L14" s="150"/>
      <c r="M14" s="150"/>
      <c r="N14" s="150"/>
      <c r="O14" s="34">
        <f t="shared" ref="O14" si="1">SUM(G14:N14)</f>
        <v>84</v>
      </c>
    </row>
    <row r="15" spans="1:16" ht="18" customHeight="1" x14ac:dyDescent="0.2">
      <c r="A15" s="128">
        <v>13</v>
      </c>
      <c r="B15" s="542" t="s">
        <v>336</v>
      </c>
      <c r="C15" s="543" t="s">
        <v>337</v>
      </c>
      <c r="D15" s="543" t="s">
        <v>134</v>
      </c>
      <c r="E15" s="543" t="s">
        <v>135</v>
      </c>
      <c r="F15" s="544" t="s">
        <v>37</v>
      </c>
      <c r="G15" s="383"/>
      <c r="H15" s="422"/>
      <c r="I15" s="383"/>
      <c r="J15" s="383"/>
      <c r="K15" s="422"/>
      <c r="L15" s="422">
        <v>39</v>
      </c>
      <c r="M15" s="422">
        <v>40</v>
      </c>
      <c r="N15" s="422"/>
      <c r="O15" s="34">
        <f>SUM(G15:N15)</f>
        <v>79</v>
      </c>
    </row>
    <row r="16" spans="1:16" ht="19" customHeight="1" x14ac:dyDescent="0.2">
      <c r="A16" s="128">
        <v>14</v>
      </c>
      <c r="B16" s="123" t="s">
        <v>610</v>
      </c>
      <c r="C16" s="123" t="s">
        <v>601</v>
      </c>
      <c r="D16" s="123" t="s">
        <v>611</v>
      </c>
      <c r="E16" s="123" t="s">
        <v>603</v>
      </c>
      <c r="F16" s="123" t="s">
        <v>332</v>
      </c>
      <c r="G16" s="113"/>
      <c r="H16" s="150">
        <v>64</v>
      </c>
      <c r="I16" s="150"/>
      <c r="J16" s="150"/>
      <c r="K16" s="150"/>
      <c r="L16" s="150"/>
      <c r="M16" s="150"/>
      <c r="N16" s="150"/>
      <c r="O16" s="208">
        <f>SUM(G16:N16)</f>
        <v>64</v>
      </c>
      <c r="P16" s="21"/>
    </row>
    <row r="17" spans="1:16" ht="19" customHeight="1" x14ac:dyDescent="0.2">
      <c r="A17" s="128">
        <v>15</v>
      </c>
      <c r="B17" s="123" t="s">
        <v>74</v>
      </c>
      <c r="C17" s="123" t="s">
        <v>75</v>
      </c>
      <c r="D17" s="123" t="s">
        <v>346</v>
      </c>
      <c r="E17" s="123" t="s">
        <v>76</v>
      </c>
      <c r="F17" s="123" t="s">
        <v>33</v>
      </c>
      <c r="G17" s="150">
        <v>51</v>
      </c>
      <c r="H17" s="397"/>
      <c r="I17" s="397"/>
      <c r="J17" s="151"/>
      <c r="K17" s="151"/>
      <c r="L17" s="153"/>
      <c r="M17" s="153"/>
      <c r="N17" s="153"/>
      <c r="O17" s="34">
        <f t="shared" ref="O17:O18" si="2">SUM(G17:N17)</f>
        <v>51</v>
      </c>
      <c r="P17" s="21"/>
    </row>
    <row r="18" spans="1:16" ht="19" customHeight="1" x14ac:dyDescent="0.2">
      <c r="A18" s="128">
        <v>16</v>
      </c>
      <c r="B18" s="542" t="s">
        <v>581</v>
      </c>
      <c r="C18" s="542" t="s">
        <v>582</v>
      </c>
      <c r="D18" s="542" t="s">
        <v>369</v>
      </c>
      <c r="E18" s="542" t="s">
        <v>370</v>
      </c>
      <c r="F18" s="556" t="s">
        <v>694</v>
      </c>
      <c r="G18" s="153"/>
      <c r="H18" s="151"/>
      <c r="I18" s="151"/>
      <c r="J18" s="151"/>
      <c r="K18" s="151"/>
      <c r="L18" s="153"/>
      <c r="M18" s="153">
        <v>43</v>
      </c>
      <c r="N18" s="153"/>
      <c r="O18" s="34">
        <f t="shared" si="2"/>
        <v>43</v>
      </c>
      <c r="P18" s="21"/>
    </row>
    <row r="19" spans="1:16" ht="18.75" customHeight="1" x14ac:dyDescent="0.2">
      <c r="A19" s="128">
        <v>17</v>
      </c>
      <c r="B19" s="123" t="s">
        <v>281</v>
      </c>
      <c r="C19" s="123" t="s">
        <v>348</v>
      </c>
      <c r="D19" s="123" t="s">
        <v>221</v>
      </c>
      <c r="E19" s="123" t="s">
        <v>222</v>
      </c>
      <c r="F19" s="123" t="s">
        <v>37</v>
      </c>
      <c r="G19" s="150">
        <v>40</v>
      </c>
      <c r="H19" s="150"/>
      <c r="I19" s="150"/>
      <c r="J19" s="384"/>
      <c r="K19" s="153"/>
      <c r="L19" s="153"/>
      <c r="M19" s="153"/>
      <c r="N19" s="153"/>
      <c r="O19" s="34">
        <f t="shared" ref="O19:O20" si="3">SUM(G19:N19)</f>
        <v>40</v>
      </c>
      <c r="P19" s="41"/>
    </row>
    <row r="20" spans="1:16" ht="18.75" customHeight="1" x14ac:dyDescent="0.2">
      <c r="A20" s="128">
        <v>17</v>
      </c>
      <c r="B20" s="399" t="s">
        <v>68</v>
      </c>
      <c r="C20" s="399" t="s">
        <v>344</v>
      </c>
      <c r="D20" s="399" t="s">
        <v>614</v>
      </c>
      <c r="E20" s="399" t="s">
        <v>411</v>
      </c>
      <c r="F20" s="123" t="s">
        <v>37</v>
      </c>
      <c r="G20" s="383"/>
      <c r="H20" s="422">
        <v>40</v>
      </c>
      <c r="I20" s="383"/>
      <c r="J20" s="383"/>
      <c r="K20" s="422"/>
      <c r="L20" s="422"/>
      <c r="M20" s="422"/>
      <c r="N20" s="422"/>
      <c r="O20" s="34">
        <f t="shared" si="3"/>
        <v>40</v>
      </c>
      <c r="P20" s="41"/>
    </row>
    <row r="21" spans="1:16" ht="18.75" customHeight="1" x14ac:dyDescent="0.2">
      <c r="A21" s="128">
        <v>19</v>
      </c>
      <c r="B21" s="386" t="s">
        <v>338</v>
      </c>
      <c r="C21" s="386" t="s">
        <v>96</v>
      </c>
      <c r="D21" s="386" t="s">
        <v>126</v>
      </c>
      <c r="E21" s="386" t="s">
        <v>127</v>
      </c>
      <c r="F21" s="386" t="s">
        <v>61</v>
      </c>
      <c r="G21" s="383"/>
      <c r="H21" s="383"/>
      <c r="I21" s="383"/>
      <c r="J21" s="383"/>
      <c r="K21" s="422">
        <v>38</v>
      </c>
      <c r="L21" s="422"/>
      <c r="M21" s="422"/>
      <c r="N21" s="422"/>
      <c r="O21" s="34">
        <f>SUM(G21:N21)</f>
        <v>38</v>
      </c>
      <c r="P21" s="41"/>
    </row>
    <row r="22" spans="1:16" ht="18.75" customHeight="1" x14ac:dyDescent="0.2">
      <c r="A22" s="128">
        <v>20</v>
      </c>
      <c r="B22" s="399" t="s">
        <v>667</v>
      </c>
      <c r="C22" s="399" t="s">
        <v>668</v>
      </c>
      <c r="D22" s="399" t="s">
        <v>669</v>
      </c>
      <c r="E22" s="399" t="s">
        <v>670</v>
      </c>
      <c r="F22" s="399" t="s">
        <v>332</v>
      </c>
      <c r="G22" s="535"/>
      <c r="H22" s="63"/>
      <c r="I22" s="63"/>
      <c r="J22" s="63"/>
      <c r="K22" s="151">
        <v>36</v>
      </c>
      <c r="L22" s="62"/>
      <c r="M22" s="62"/>
      <c r="N22" s="62"/>
      <c r="O22" s="34">
        <f>SUM(G22:N22)</f>
        <v>36</v>
      </c>
      <c r="P22" s="41"/>
    </row>
    <row r="23" spans="1:16" ht="18.75" customHeight="1" x14ac:dyDescent="0.2">
      <c r="A23" s="128">
        <v>21</v>
      </c>
      <c r="B23" s="399" t="s">
        <v>83</v>
      </c>
      <c r="C23" s="399" t="s">
        <v>526</v>
      </c>
      <c r="D23" s="399" t="s">
        <v>398</v>
      </c>
      <c r="E23" s="399" t="s">
        <v>399</v>
      </c>
      <c r="F23" s="399" t="s">
        <v>275</v>
      </c>
      <c r="G23" s="153">
        <v>34</v>
      </c>
      <c r="H23" s="151"/>
      <c r="I23" s="151"/>
      <c r="J23" s="151"/>
      <c r="K23" s="151"/>
      <c r="L23" s="153"/>
      <c r="M23" s="153"/>
      <c r="N23" s="153"/>
      <c r="O23" s="34">
        <f>SUM(G23:N23)</f>
        <v>34</v>
      </c>
      <c r="P23" s="41"/>
    </row>
    <row r="24" spans="1:16" ht="16.5" customHeight="1" x14ac:dyDescent="0.15">
      <c r="A24" s="209"/>
    </row>
    <row r="25" spans="1:16" ht="16.5" customHeight="1" x14ac:dyDescent="0.15">
      <c r="A25" s="209"/>
    </row>
    <row r="26" spans="1:16" ht="17.25" customHeight="1" x14ac:dyDescent="0.15">
      <c r="A26" s="209"/>
      <c r="B26" s="70"/>
      <c r="C26" s="70"/>
      <c r="D26" s="70"/>
      <c r="E26" s="70"/>
      <c r="F26" s="70"/>
      <c r="G26" s="210"/>
      <c r="H26" s="121"/>
      <c r="I26" s="127"/>
      <c r="J26" s="127"/>
      <c r="K26" s="127"/>
      <c r="L26" s="127"/>
      <c r="M26" s="127"/>
      <c r="N26" s="127"/>
      <c r="O26" s="41"/>
    </row>
    <row r="27" spans="1:16" ht="18" customHeight="1" x14ac:dyDescent="0.15">
      <c r="A27" s="209"/>
      <c r="B27" s="70"/>
      <c r="C27" s="70"/>
      <c r="D27" s="70"/>
      <c r="E27" s="70"/>
      <c r="F27" s="70"/>
      <c r="G27" s="210"/>
      <c r="H27" s="168"/>
      <c r="I27" s="127"/>
      <c r="J27" s="127"/>
      <c r="K27" s="127"/>
      <c r="L27" s="168"/>
      <c r="M27" s="168"/>
      <c r="N27" s="127"/>
      <c r="O27" s="41"/>
    </row>
    <row r="28" spans="1:16" ht="18.75" customHeight="1" x14ac:dyDescent="0.15">
      <c r="A28" s="209"/>
      <c r="B28" s="70"/>
      <c r="C28" s="70"/>
      <c r="D28" s="70"/>
      <c r="E28" s="70"/>
      <c r="F28" s="70"/>
      <c r="G28" s="210"/>
      <c r="H28" s="168"/>
      <c r="I28" s="168"/>
      <c r="J28" s="168"/>
      <c r="K28" s="168"/>
      <c r="L28" s="127"/>
      <c r="M28" s="127"/>
      <c r="N28" s="127"/>
      <c r="O28" s="41"/>
    </row>
    <row r="29" spans="1:16" ht="17.25" customHeight="1" x14ac:dyDescent="0.15">
      <c r="A29" s="209"/>
      <c r="B29" s="70"/>
      <c r="C29" s="70"/>
      <c r="D29" s="70"/>
      <c r="E29" s="70"/>
      <c r="F29" s="70"/>
      <c r="G29" s="210"/>
      <c r="H29" s="168"/>
      <c r="I29" s="127"/>
      <c r="J29" s="127"/>
      <c r="K29" s="127"/>
      <c r="L29" s="168"/>
      <c r="M29" s="168"/>
      <c r="N29" s="127"/>
      <c r="O29" s="41"/>
    </row>
    <row r="30" spans="1:16" ht="18" customHeight="1" x14ac:dyDescent="0.2">
      <c r="A30" s="209"/>
      <c r="B30" s="423"/>
      <c r="C30" s="423"/>
      <c r="D30" s="423"/>
      <c r="E30" s="423"/>
      <c r="F30" s="423"/>
      <c r="L30" s="127"/>
      <c r="M30" s="127"/>
      <c r="N30" s="127"/>
      <c r="O30" s="41"/>
    </row>
    <row r="31" spans="1:16" ht="18" customHeight="1" x14ac:dyDescent="0.15">
      <c r="A31" s="209"/>
      <c r="B31" s="70"/>
      <c r="C31" s="70"/>
      <c r="D31" s="70"/>
      <c r="E31" s="70"/>
      <c r="F31" s="70"/>
      <c r="G31" s="210"/>
      <c r="H31" s="127"/>
      <c r="I31" s="127"/>
      <c r="J31" s="127"/>
      <c r="K31" s="127"/>
      <c r="L31" s="127"/>
      <c r="M31" s="127"/>
      <c r="N31" s="127"/>
      <c r="O31" s="41"/>
    </row>
    <row r="32" spans="1:16" ht="18" customHeight="1" x14ac:dyDescent="0.15">
      <c r="A32" s="209"/>
      <c r="B32" s="70"/>
      <c r="C32" s="70"/>
      <c r="D32" s="70"/>
      <c r="E32" s="70"/>
      <c r="F32" s="70"/>
      <c r="G32" s="210"/>
      <c r="H32" s="168"/>
      <c r="I32" s="168"/>
      <c r="J32" s="168"/>
      <c r="K32" s="168"/>
      <c r="L32" s="127"/>
      <c r="M32" s="127"/>
      <c r="N32" s="127"/>
      <c r="O32" s="41"/>
    </row>
    <row r="33" ht="18.75" customHeight="1" x14ac:dyDescent="0.15"/>
    <row r="34" ht="18" customHeight="1" x14ac:dyDescent="0.15"/>
    <row r="35" ht="20" customHeight="1" x14ac:dyDescent="0.15"/>
    <row r="36" ht="18" customHeight="1" x14ac:dyDescent="0.15"/>
    <row r="37" ht="18" customHeight="1" x14ac:dyDescent="0.15"/>
    <row r="38" ht="18" customHeight="1" x14ac:dyDescent="0.15"/>
    <row r="39" ht="16" customHeight="1" x14ac:dyDescent="0.15"/>
    <row r="40" ht="18" customHeight="1" x14ac:dyDescent="0.15"/>
    <row r="41" ht="18" customHeight="1" x14ac:dyDescent="0.15"/>
    <row r="42" ht="16" customHeight="1" x14ac:dyDescent="0.15"/>
    <row r="43" ht="18" customHeight="1" x14ac:dyDescent="0.15"/>
    <row r="44" ht="16" customHeight="1" x14ac:dyDescent="0.15"/>
    <row r="45" ht="16" customHeight="1" x14ac:dyDescent="0.15"/>
    <row r="46" ht="18" customHeight="1" x14ac:dyDescent="0.15"/>
    <row r="47" ht="19" customHeight="1" x14ac:dyDescent="0.15"/>
    <row r="53" spans="6:6" x14ac:dyDescent="0.15">
      <c r="F53" s="21"/>
    </row>
  </sheetData>
  <pageMargins left="0.7" right="0.7" top="0.75" bottom="0.75" header="0.3" footer="0.3"/>
  <pageSetup paperSize="9" orientation="portrait" r:id="rId1"/>
  <ignoredErrors>
    <ignoredError sqref="O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64"/>
  <sheetViews>
    <sheetView topLeftCell="A121" zoomScaleNormal="100" workbookViewId="0">
      <selection activeCell="O130" sqref="O130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3.664062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330"/>
      <c r="B1" s="346" t="s">
        <v>8</v>
      </c>
      <c r="C1" s="332"/>
      <c r="D1" s="574" t="s">
        <v>12</v>
      </c>
      <c r="E1" s="574"/>
      <c r="F1" s="574"/>
      <c r="G1" s="347"/>
      <c r="H1" s="347"/>
      <c r="I1" s="332"/>
      <c r="J1" s="332"/>
      <c r="K1" s="332"/>
      <c r="L1" s="332"/>
      <c r="M1" s="332"/>
      <c r="N1" s="332"/>
      <c r="O1" s="332"/>
    </row>
    <row r="2" spans="1:18" ht="27.75" customHeight="1" thickTop="1" thickBot="1" x14ac:dyDescent="0.2">
      <c r="A2" s="261" t="s">
        <v>28</v>
      </c>
      <c r="B2" s="262" t="s">
        <v>4</v>
      </c>
      <c r="C2" s="262" t="s">
        <v>5</v>
      </c>
      <c r="D2" s="262" t="s">
        <v>1</v>
      </c>
      <c r="E2" s="262" t="s">
        <v>2</v>
      </c>
      <c r="F2" s="263" t="s">
        <v>3</v>
      </c>
      <c r="G2" s="264" t="s">
        <v>311</v>
      </c>
      <c r="H2" s="262" t="s">
        <v>576</v>
      </c>
      <c r="I2" s="262" t="s">
        <v>592</v>
      </c>
      <c r="J2" s="262" t="s">
        <v>643</v>
      </c>
      <c r="K2" s="262" t="s">
        <v>660</v>
      </c>
      <c r="L2" s="264" t="s">
        <v>675</v>
      </c>
      <c r="M2" s="262" t="s">
        <v>695</v>
      </c>
      <c r="N2" s="262"/>
      <c r="O2" s="265" t="s">
        <v>9</v>
      </c>
    </row>
    <row r="3" spans="1:18" s="4" customFormat="1" ht="20" customHeight="1" thickTop="1" x14ac:dyDescent="0.2">
      <c r="A3" s="53">
        <v>1</v>
      </c>
      <c r="B3" s="126" t="s">
        <v>115</v>
      </c>
      <c r="C3" s="126" t="s">
        <v>116</v>
      </c>
      <c r="D3" s="126" t="s">
        <v>117</v>
      </c>
      <c r="E3" s="126" t="s">
        <v>118</v>
      </c>
      <c r="F3" s="126" t="s">
        <v>32</v>
      </c>
      <c r="G3" s="150">
        <v>62</v>
      </c>
      <c r="H3" s="153"/>
      <c r="I3" s="153">
        <v>56</v>
      </c>
      <c r="J3" s="153">
        <v>56</v>
      </c>
      <c r="K3" s="154">
        <v>61</v>
      </c>
      <c r="L3" s="153">
        <v>55</v>
      </c>
      <c r="M3" s="153">
        <v>57</v>
      </c>
      <c r="N3" s="153"/>
      <c r="O3" s="84">
        <f>SUM(G3:N3)-L3-I3</f>
        <v>236</v>
      </c>
    </row>
    <row r="4" spans="1:18" s="4" customFormat="1" ht="20" customHeight="1" x14ac:dyDescent="0.2">
      <c r="A4" s="53">
        <v>2</v>
      </c>
      <c r="B4" s="126" t="s">
        <v>83</v>
      </c>
      <c r="C4" s="126" t="s">
        <v>113</v>
      </c>
      <c r="D4" s="126" t="s">
        <v>327</v>
      </c>
      <c r="E4" s="126" t="s">
        <v>114</v>
      </c>
      <c r="F4" s="126" t="s">
        <v>33</v>
      </c>
      <c r="G4" s="150">
        <v>53</v>
      </c>
      <c r="H4" s="150">
        <v>57</v>
      </c>
      <c r="I4" s="150">
        <v>61</v>
      </c>
      <c r="J4" s="150"/>
      <c r="K4" s="150"/>
      <c r="L4" s="150">
        <v>50</v>
      </c>
      <c r="M4" s="150"/>
      <c r="N4" s="150"/>
      <c r="O4" s="84">
        <f>SUM(G4:N4)</f>
        <v>221</v>
      </c>
    </row>
    <row r="5" spans="1:18" s="4" customFormat="1" ht="20" customHeight="1" x14ac:dyDescent="0.2">
      <c r="A5" s="53">
        <v>3</v>
      </c>
      <c r="B5" s="126" t="s">
        <v>121</v>
      </c>
      <c r="C5" s="126" t="s">
        <v>122</v>
      </c>
      <c r="D5" s="126" t="s">
        <v>176</v>
      </c>
      <c r="E5" s="126" t="s">
        <v>329</v>
      </c>
      <c r="F5" s="126" t="s">
        <v>37</v>
      </c>
      <c r="G5" s="150">
        <v>46</v>
      </c>
      <c r="H5" s="153"/>
      <c r="I5" s="154">
        <v>48</v>
      </c>
      <c r="J5" s="154">
        <v>51</v>
      </c>
      <c r="K5" s="154">
        <v>56</v>
      </c>
      <c r="L5" s="154">
        <v>42</v>
      </c>
      <c r="M5" s="154">
        <v>48</v>
      </c>
      <c r="N5" s="154"/>
      <c r="O5" s="84">
        <f>SUM(G5:N5)-L5-G5</f>
        <v>203</v>
      </c>
    </row>
    <row r="6" spans="1:18" s="4" customFormat="1" ht="20" customHeight="1" x14ac:dyDescent="0.2">
      <c r="A6" s="53">
        <v>4</v>
      </c>
      <c r="B6" s="126" t="s">
        <v>91</v>
      </c>
      <c r="C6" s="126" t="s">
        <v>120</v>
      </c>
      <c r="D6" s="126" t="s">
        <v>328</v>
      </c>
      <c r="E6" s="126" t="s">
        <v>114</v>
      </c>
      <c r="F6" s="126" t="s">
        <v>33</v>
      </c>
      <c r="G6" s="150">
        <v>49</v>
      </c>
      <c r="H6" s="215">
        <v>48</v>
      </c>
      <c r="I6" s="153">
        <v>45</v>
      </c>
      <c r="J6" s="153"/>
      <c r="K6" s="154"/>
      <c r="L6" s="153">
        <v>46</v>
      </c>
      <c r="M6" s="153">
        <v>52</v>
      </c>
      <c r="N6" s="153"/>
      <c r="O6" s="84">
        <f>SUM(G6:N6)-I6</f>
        <v>195</v>
      </c>
    </row>
    <row r="7" spans="1:18" s="4" customFormat="1" ht="20" customHeight="1" x14ac:dyDescent="0.2">
      <c r="A7" s="53">
        <v>5</v>
      </c>
      <c r="B7" s="126" t="s">
        <v>158</v>
      </c>
      <c r="C7" s="126" t="s">
        <v>159</v>
      </c>
      <c r="D7" s="126" t="s">
        <v>160</v>
      </c>
      <c r="E7" s="126" t="s">
        <v>161</v>
      </c>
      <c r="F7" s="126" t="s">
        <v>32</v>
      </c>
      <c r="G7" s="150">
        <v>38</v>
      </c>
      <c r="H7" s="215"/>
      <c r="I7" s="152">
        <v>39</v>
      </c>
      <c r="J7" s="152">
        <v>47</v>
      </c>
      <c r="K7" s="152"/>
      <c r="L7" s="152">
        <v>39</v>
      </c>
      <c r="M7" s="153">
        <v>41</v>
      </c>
      <c r="N7" s="153"/>
      <c r="O7" s="84">
        <f>SUM(G7:N7)-G7</f>
        <v>166</v>
      </c>
    </row>
    <row r="8" spans="1:18" s="4" customFormat="1" ht="20" customHeight="1" x14ac:dyDescent="0.2">
      <c r="A8" s="53">
        <v>6</v>
      </c>
      <c r="B8" s="126" t="s">
        <v>152</v>
      </c>
      <c r="C8" s="126" t="s">
        <v>153</v>
      </c>
      <c r="D8" s="126" t="s">
        <v>154</v>
      </c>
      <c r="E8" s="126" t="s">
        <v>155</v>
      </c>
      <c r="F8" s="126" t="s">
        <v>587</v>
      </c>
      <c r="G8" s="150">
        <v>57</v>
      </c>
      <c r="H8" s="153">
        <v>52</v>
      </c>
      <c r="I8" s="152">
        <v>52</v>
      </c>
      <c r="J8" s="152"/>
      <c r="K8" s="152"/>
      <c r="L8" s="152"/>
      <c r="M8" s="153"/>
      <c r="N8" s="153"/>
      <c r="O8" s="84">
        <f t="shared" ref="O8" si="0">SUM(G8:N8)</f>
        <v>161</v>
      </c>
    </row>
    <row r="9" spans="1:18" s="4" customFormat="1" ht="20" customHeight="1" x14ac:dyDescent="0.2">
      <c r="A9" s="53">
        <v>7</v>
      </c>
      <c r="B9" s="126" t="s">
        <v>236</v>
      </c>
      <c r="C9" s="126" t="s">
        <v>237</v>
      </c>
      <c r="D9" s="123" t="s">
        <v>423</v>
      </c>
      <c r="E9" s="123" t="s">
        <v>424</v>
      </c>
      <c r="F9" s="126" t="s">
        <v>37</v>
      </c>
      <c r="G9" s="151"/>
      <c r="H9" s="181"/>
      <c r="I9" s="153"/>
      <c r="J9" s="153"/>
      <c r="K9" s="153">
        <v>52</v>
      </c>
      <c r="L9" s="153">
        <v>36</v>
      </c>
      <c r="M9" s="153">
        <v>44</v>
      </c>
      <c r="N9" s="153"/>
      <c r="O9" s="84">
        <f>SUM(G9:N9)</f>
        <v>132</v>
      </c>
    </row>
    <row r="10" spans="1:18" s="4" customFormat="1" ht="21.75" customHeight="1" x14ac:dyDescent="0.2">
      <c r="A10" s="53">
        <v>8</v>
      </c>
      <c r="B10" s="126" t="s">
        <v>236</v>
      </c>
      <c r="C10" s="126" t="s">
        <v>237</v>
      </c>
      <c r="D10" s="126" t="s">
        <v>176</v>
      </c>
      <c r="E10" s="126" t="s">
        <v>203</v>
      </c>
      <c r="F10" s="126" t="s">
        <v>37</v>
      </c>
      <c r="G10" s="150">
        <v>40</v>
      </c>
      <c r="H10" s="153">
        <v>44</v>
      </c>
      <c r="I10" s="152">
        <v>42</v>
      </c>
      <c r="J10" s="152"/>
      <c r="K10" s="152"/>
      <c r="L10" s="152"/>
      <c r="M10" s="153"/>
      <c r="N10" s="153"/>
      <c r="O10" s="84">
        <f t="shared" ref="O10" si="1">SUM(G10:N10)</f>
        <v>126</v>
      </c>
      <c r="R10" s="114" t="s">
        <v>261</v>
      </c>
    </row>
    <row r="11" spans="1:18" s="4" customFormat="1" ht="20" customHeight="1" x14ac:dyDescent="0.2">
      <c r="A11" s="53">
        <v>9</v>
      </c>
      <c r="B11" s="126" t="s">
        <v>181</v>
      </c>
      <c r="C11" s="126" t="s">
        <v>182</v>
      </c>
      <c r="D11" s="126" t="s">
        <v>183</v>
      </c>
      <c r="E11" s="126" t="s">
        <v>184</v>
      </c>
      <c r="F11" s="126" t="s">
        <v>37</v>
      </c>
      <c r="G11" s="158">
        <v>34</v>
      </c>
      <c r="H11" s="150"/>
      <c r="I11" s="165">
        <v>37</v>
      </c>
      <c r="J11" s="165"/>
      <c r="K11" s="165"/>
      <c r="L11" s="165"/>
      <c r="M11" s="165"/>
      <c r="N11" s="165"/>
      <c r="O11" s="84">
        <f t="shared" ref="O11:O18" si="2">SUM(G11:N11)</f>
        <v>71</v>
      </c>
    </row>
    <row r="12" spans="1:18" s="4" customFormat="1" ht="20" customHeight="1" x14ac:dyDescent="0.2">
      <c r="A12" s="53">
        <v>9</v>
      </c>
      <c r="B12" s="126" t="s">
        <v>228</v>
      </c>
      <c r="C12" s="126" t="s">
        <v>330</v>
      </c>
      <c r="D12" s="126" t="s">
        <v>240</v>
      </c>
      <c r="E12" s="126" t="s">
        <v>331</v>
      </c>
      <c r="F12" s="126" t="s">
        <v>332</v>
      </c>
      <c r="G12" s="159">
        <v>34</v>
      </c>
      <c r="H12" s="150"/>
      <c r="I12" s="150">
        <v>37</v>
      </c>
      <c r="J12" s="150"/>
      <c r="K12" s="150"/>
      <c r="L12" s="150"/>
      <c r="M12" s="150"/>
      <c r="N12" s="150"/>
      <c r="O12" s="84">
        <f t="shared" si="2"/>
        <v>71</v>
      </c>
    </row>
    <row r="13" spans="1:18" s="4" customFormat="1" ht="20" customHeight="1" x14ac:dyDescent="0.2">
      <c r="A13" s="53">
        <v>11</v>
      </c>
      <c r="B13" s="126" t="s">
        <v>156</v>
      </c>
      <c r="C13" s="126" t="s">
        <v>157</v>
      </c>
      <c r="D13" s="126" t="s">
        <v>206</v>
      </c>
      <c r="E13" s="126" t="s">
        <v>207</v>
      </c>
      <c r="F13" s="244" t="s">
        <v>32</v>
      </c>
      <c r="G13" s="153">
        <v>43</v>
      </c>
      <c r="H13" s="153"/>
      <c r="I13" s="153"/>
      <c r="J13" s="153"/>
      <c r="K13" s="153"/>
      <c r="L13" s="153"/>
      <c r="M13" s="153"/>
      <c r="N13" s="153"/>
      <c r="O13" s="84">
        <f t="shared" si="2"/>
        <v>43</v>
      </c>
    </row>
    <row r="14" spans="1:18" s="4" customFormat="1" ht="20" customHeight="1" x14ac:dyDescent="0.2">
      <c r="A14" s="53">
        <v>12</v>
      </c>
      <c r="B14" s="542" t="s">
        <v>171</v>
      </c>
      <c r="C14" s="542" t="s">
        <v>172</v>
      </c>
      <c r="D14" s="542" t="s">
        <v>142</v>
      </c>
      <c r="E14" s="542" t="s">
        <v>456</v>
      </c>
      <c r="F14" s="563" t="s">
        <v>37</v>
      </c>
      <c r="G14" s="387"/>
      <c r="H14" s="387"/>
      <c r="I14" s="387"/>
      <c r="J14" s="387"/>
      <c r="K14" s="387"/>
      <c r="L14" s="387"/>
      <c r="M14" s="387">
        <v>38</v>
      </c>
      <c r="N14" s="387"/>
      <c r="O14" s="84">
        <f t="shared" si="2"/>
        <v>38</v>
      </c>
    </row>
    <row r="15" spans="1:18" s="4" customFormat="1" ht="20" customHeight="1" x14ac:dyDescent="0.2">
      <c r="A15" s="53">
        <v>13</v>
      </c>
      <c r="B15" s="126" t="s">
        <v>162</v>
      </c>
      <c r="C15" s="126" t="s">
        <v>163</v>
      </c>
      <c r="D15" s="126" t="s">
        <v>164</v>
      </c>
      <c r="E15" s="126" t="s">
        <v>165</v>
      </c>
      <c r="F15" s="126" t="s">
        <v>32</v>
      </c>
      <c r="G15" s="150">
        <v>36</v>
      </c>
      <c r="H15" s="150"/>
      <c r="I15" s="161"/>
      <c r="J15" s="161"/>
      <c r="K15" s="161"/>
      <c r="L15" s="161"/>
      <c r="M15" s="150"/>
      <c r="N15" s="150"/>
      <c r="O15" s="84">
        <f t="shared" si="2"/>
        <v>36</v>
      </c>
    </row>
    <row r="16" spans="1:18" s="4" customFormat="1" ht="20" customHeight="1" x14ac:dyDescent="0.2">
      <c r="A16" s="53">
        <v>14</v>
      </c>
      <c r="B16" s="163" t="s">
        <v>119</v>
      </c>
      <c r="C16" s="163" t="s">
        <v>133</v>
      </c>
      <c r="D16" s="163" t="s">
        <v>134</v>
      </c>
      <c r="E16" s="163" t="s">
        <v>135</v>
      </c>
      <c r="F16" s="163" t="s">
        <v>37</v>
      </c>
      <c r="G16" s="223">
        <v>34</v>
      </c>
      <c r="H16" s="222"/>
      <c r="I16" s="223"/>
      <c r="J16" s="223"/>
      <c r="K16" s="223"/>
      <c r="L16" s="223"/>
      <c r="M16" s="222"/>
      <c r="N16" s="222"/>
      <c r="O16" s="224">
        <f t="shared" si="2"/>
        <v>34</v>
      </c>
    </row>
    <row r="17" spans="1:18" s="4" customFormat="1" ht="20" customHeight="1" x14ac:dyDescent="0.2">
      <c r="A17" s="53">
        <v>15</v>
      </c>
      <c r="B17" s="386" t="s">
        <v>175</v>
      </c>
      <c r="C17" s="386" t="s">
        <v>141</v>
      </c>
      <c r="D17" s="386" t="s">
        <v>209</v>
      </c>
      <c r="E17" s="386" t="s">
        <v>210</v>
      </c>
      <c r="F17" s="386" t="s">
        <v>37</v>
      </c>
      <c r="G17" s="153">
        <v>28</v>
      </c>
      <c r="H17" s="153"/>
      <c r="I17" s="151"/>
      <c r="J17" s="151"/>
      <c r="K17" s="151"/>
      <c r="L17" s="151"/>
      <c r="M17" s="153"/>
      <c r="N17" s="153"/>
      <c r="O17" s="84">
        <f t="shared" si="2"/>
        <v>28</v>
      </c>
    </row>
    <row r="18" spans="1:18" s="4" customFormat="1" ht="20" customHeight="1" x14ac:dyDescent="0.2">
      <c r="A18" s="53">
        <v>16</v>
      </c>
      <c r="B18" s="386" t="s">
        <v>185</v>
      </c>
      <c r="C18" s="386" t="s">
        <v>186</v>
      </c>
      <c r="D18" s="386" t="s">
        <v>187</v>
      </c>
      <c r="E18" s="386" t="s">
        <v>188</v>
      </c>
      <c r="F18" s="386" t="s">
        <v>32</v>
      </c>
      <c r="G18" s="153">
        <v>27</v>
      </c>
      <c r="H18" s="153"/>
      <c r="I18" s="153"/>
      <c r="J18" s="153"/>
      <c r="K18" s="153"/>
      <c r="L18" s="153"/>
      <c r="M18" s="153"/>
      <c r="N18" s="153"/>
      <c r="O18" s="84">
        <f t="shared" si="2"/>
        <v>27</v>
      </c>
    </row>
    <row r="19" spans="1:18" s="4" customFormat="1" ht="20" customHeight="1" x14ac:dyDescent="0.15">
      <c r="A19" s="564"/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</row>
    <row r="20" spans="1:18" ht="19.5" customHeight="1" thickBot="1" x14ac:dyDescent="0.2">
      <c r="A20" s="333"/>
      <c r="B20" s="267" t="s">
        <v>6</v>
      </c>
      <c r="C20" s="277"/>
      <c r="D20" s="569" t="s">
        <v>12</v>
      </c>
      <c r="E20" s="569"/>
      <c r="F20" s="569"/>
      <c r="G20" s="334"/>
      <c r="H20" s="334"/>
      <c r="I20" s="277"/>
      <c r="J20" s="277"/>
      <c r="K20" s="277"/>
      <c r="L20" s="277"/>
      <c r="M20" s="277"/>
      <c r="N20" s="277"/>
      <c r="O20" s="270"/>
    </row>
    <row r="21" spans="1:18" ht="35.25" customHeight="1" thickTop="1" thickBot="1" x14ac:dyDescent="0.2">
      <c r="A21" s="261" t="s">
        <v>28</v>
      </c>
      <c r="B21" s="262" t="s">
        <v>4</v>
      </c>
      <c r="C21" s="262" t="s">
        <v>5</v>
      </c>
      <c r="D21" s="262" t="s">
        <v>1</v>
      </c>
      <c r="E21" s="262" t="s">
        <v>2</v>
      </c>
      <c r="F21" s="263" t="s">
        <v>3</v>
      </c>
      <c r="G21" s="264" t="s">
        <v>311</v>
      </c>
      <c r="H21" s="262" t="s">
        <v>576</v>
      </c>
      <c r="I21" s="262" t="s">
        <v>592</v>
      </c>
      <c r="J21" s="262" t="s">
        <v>643</v>
      </c>
      <c r="K21" s="262" t="s">
        <v>660</v>
      </c>
      <c r="L21" s="264" t="s">
        <v>675</v>
      </c>
      <c r="M21" s="262" t="s">
        <v>695</v>
      </c>
      <c r="N21" s="262"/>
      <c r="O21" s="265" t="s">
        <v>9</v>
      </c>
      <c r="P21" s="24"/>
      <c r="Q21" s="24"/>
      <c r="R21" s="26"/>
    </row>
    <row r="22" spans="1:18" ht="17.25" customHeight="1" thickTop="1" x14ac:dyDescent="0.2">
      <c r="A22" s="38">
        <v>1</v>
      </c>
      <c r="B22" s="126" t="s">
        <v>105</v>
      </c>
      <c r="C22" s="126" t="s">
        <v>106</v>
      </c>
      <c r="D22" s="126" t="s">
        <v>107</v>
      </c>
      <c r="E22" s="126" t="s">
        <v>84</v>
      </c>
      <c r="F22" s="126" t="s">
        <v>37</v>
      </c>
      <c r="G22" s="150">
        <v>62</v>
      </c>
      <c r="H22" s="81"/>
      <c r="I22" s="151">
        <v>64</v>
      </c>
      <c r="J22" s="151">
        <v>56</v>
      </c>
      <c r="K22" s="155">
        <v>59</v>
      </c>
      <c r="L22" s="151"/>
      <c r="M22" s="153"/>
      <c r="N22" s="84"/>
      <c r="O22" s="84">
        <f>SUM(G22:N22)</f>
        <v>241</v>
      </c>
      <c r="P22" s="27"/>
      <c r="Q22" s="23"/>
      <c r="R22" s="23"/>
    </row>
    <row r="23" spans="1:18" ht="18.75" customHeight="1" x14ac:dyDescent="0.2">
      <c r="A23" s="38">
        <v>2</v>
      </c>
      <c r="B23" s="126" t="s">
        <v>108</v>
      </c>
      <c r="C23" s="126" t="s">
        <v>85</v>
      </c>
      <c r="D23" s="126" t="s">
        <v>109</v>
      </c>
      <c r="E23" s="126" t="s">
        <v>110</v>
      </c>
      <c r="F23" s="126" t="s">
        <v>37</v>
      </c>
      <c r="G23" s="150">
        <v>57</v>
      </c>
      <c r="H23" s="151">
        <v>52</v>
      </c>
      <c r="I23" s="151">
        <v>59</v>
      </c>
      <c r="J23" s="151">
        <v>51</v>
      </c>
      <c r="K23" s="155">
        <v>64</v>
      </c>
      <c r="L23" s="151"/>
      <c r="M23" s="153"/>
      <c r="N23" s="153"/>
      <c r="O23" s="84">
        <f>SUM(G23:N23)-J23</f>
        <v>232</v>
      </c>
      <c r="P23" s="11"/>
      <c r="R23" s="23"/>
    </row>
    <row r="24" spans="1:18" s="4" customFormat="1" ht="16.5" customHeight="1" x14ac:dyDescent="0.2">
      <c r="A24" s="38">
        <v>3</v>
      </c>
      <c r="B24" s="126" t="s">
        <v>269</v>
      </c>
      <c r="C24" s="126" t="s">
        <v>270</v>
      </c>
      <c r="D24" s="126" t="s">
        <v>262</v>
      </c>
      <c r="E24" s="126" t="s">
        <v>333</v>
      </c>
      <c r="F24" s="126" t="s">
        <v>86</v>
      </c>
      <c r="G24" s="150">
        <v>53</v>
      </c>
      <c r="H24" s="151"/>
      <c r="I24" s="151">
        <v>55</v>
      </c>
      <c r="J24" s="151">
        <v>47</v>
      </c>
      <c r="K24" s="155">
        <v>55</v>
      </c>
      <c r="L24" s="151"/>
      <c r="M24" s="153"/>
      <c r="N24" s="153"/>
      <c r="O24" s="84">
        <f>SUM(G24:N24)</f>
        <v>210</v>
      </c>
      <c r="P24" s="27"/>
      <c r="R24" s="23"/>
    </row>
    <row r="25" spans="1:18" s="4" customFormat="1" ht="18" customHeight="1" x14ac:dyDescent="0.2">
      <c r="A25" s="38">
        <v>4</v>
      </c>
      <c r="B25" s="126" t="s">
        <v>111</v>
      </c>
      <c r="C25" s="126" t="s">
        <v>112</v>
      </c>
      <c r="D25" s="126" t="s">
        <v>334</v>
      </c>
      <c r="E25" s="126" t="s">
        <v>335</v>
      </c>
      <c r="F25" s="126" t="s">
        <v>31</v>
      </c>
      <c r="G25" s="150">
        <v>49</v>
      </c>
      <c r="H25" s="153">
        <v>57</v>
      </c>
      <c r="I25" s="153">
        <v>51</v>
      </c>
      <c r="J25" s="153"/>
      <c r="K25" s="154"/>
      <c r="L25" s="153">
        <v>50</v>
      </c>
      <c r="M25" s="153"/>
      <c r="N25" s="153"/>
      <c r="O25" s="84">
        <f>SUM(G25:N25)</f>
        <v>207</v>
      </c>
      <c r="P25" s="27"/>
    </row>
    <row r="26" spans="1:18" s="4" customFormat="1" ht="18" customHeight="1" x14ac:dyDescent="0.2">
      <c r="A26" s="38">
        <v>5</v>
      </c>
      <c r="B26" s="126" t="s">
        <v>95</v>
      </c>
      <c r="C26" s="126" t="s">
        <v>96</v>
      </c>
      <c r="D26" s="126" t="s">
        <v>97</v>
      </c>
      <c r="E26" s="126" t="s">
        <v>98</v>
      </c>
      <c r="F26" s="126" t="s">
        <v>61</v>
      </c>
      <c r="G26" s="150">
        <v>46</v>
      </c>
      <c r="H26" s="219"/>
      <c r="I26" s="219">
        <v>48</v>
      </c>
      <c r="J26" s="219">
        <v>43</v>
      </c>
      <c r="K26" s="154">
        <v>48</v>
      </c>
      <c r="L26" s="219">
        <v>46</v>
      </c>
      <c r="M26" s="219">
        <v>52</v>
      </c>
      <c r="N26" s="219"/>
      <c r="O26" s="84">
        <f>SUM(G26:N26)-J26-G26</f>
        <v>194</v>
      </c>
    </row>
    <row r="27" spans="1:18" s="4" customFormat="1" ht="17.25" customHeight="1" x14ac:dyDescent="0.2">
      <c r="A27" s="38">
        <v>6</v>
      </c>
      <c r="B27" s="164" t="s">
        <v>285</v>
      </c>
      <c r="C27" s="164" t="s">
        <v>286</v>
      </c>
      <c r="D27" s="164" t="s">
        <v>99</v>
      </c>
      <c r="E27" s="164" t="s">
        <v>100</v>
      </c>
      <c r="F27" s="164" t="s">
        <v>61</v>
      </c>
      <c r="G27" s="150">
        <v>43</v>
      </c>
      <c r="H27" s="219">
        <v>48</v>
      </c>
      <c r="I27" s="219">
        <v>48</v>
      </c>
      <c r="J27" s="219">
        <v>40</v>
      </c>
      <c r="K27" s="154" t="s">
        <v>10</v>
      </c>
      <c r="L27" s="219"/>
      <c r="M27" s="219"/>
      <c r="N27" s="219"/>
      <c r="O27" s="84">
        <f>SUM(G27:N27)</f>
        <v>179</v>
      </c>
    </row>
    <row r="28" spans="1:18" s="4" customFormat="1" ht="18" customHeight="1" x14ac:dyDescent="0.2">
      <c r="A28" s="38">
        <v>7</v>
      </c>
      <c r="B28" s="126" t="s">
        <v>123</v>
      </c>
      <c r="C28" s="126" t="s">
        <v>124</v>
      </c>
      <c r="D28" s="126" t="s">
        <v>216</v>
      </c>
      <c r="E28" s="126" t="s">
        <v>200</v>
      </c>
      <c r="F28" s="126" t="s">
        <v>37</v>
      </c>
      <c r="G28" s="150">
        <v>40</v>
      </c>
      <c r="H28" s="153">
        <v>38</v>
      </c>
      <c r="I28" s="153">
        <v>38</v>
      </c>
      <c r="J28" s="153">
        <v>37</v>
      </c>
      <c r="K28" s="154">
        <v>48</v>
      </c>
      <c r="L28" s="153"/>
      <c r="M28" s="153">
        <v>48</v>
      </c>
      <c r="N28" s="153"/>
      <c r="O28" s="84">
        <f>SUM(G28:N28)-J28-H28</f>
        <v>174</v>
      </c>
    </row>
    <row r="29" spans="1:18" s="4" customFormat="1" ht="17.25" customHeight="1" x14ac:dyDescent="0.2">
      <c r="A29" s="38">
        <v>8</v>
      </c>
      <c r="B29" s="126" t="s">
        <v>338</v>
      </c>
      <c r="C29" s="126" t="s">
        <v>96</v>
      </c>
      <c r="D29" s="126" t="s">
        <v>126</v>
      </c>
      <c r="E29" s="126" t="s">
        <v>127</v>
      </c>
      <c r="F29" s="126" t="s">
        <v>61</v>
      </c>
      <c r="G29" s="159">
        <v>32</v>
      </c>
      <c r="H29" s="150">
        <v>41</v>
      </c>
      <c r="I29" s="150">
        <v>48</v>
      </c>
      <c r="J29" s="150"/>
      <c r="K29" s="150">
        <v>38</v>
      </c>
      <c r="L29" s="150">
        <v>42</v>
      </c>
      <c r="M29" s="150">
        <v>41</v>
      </c>
      <c r="N29" s="150"/>
      <c r="O29" s="84">
        <f>SUM(G29:N29)-G29-K29</f>
        <v>172</v>
      </c>
    </row>
    <row r="30" spans="1:18" s="4" customFormat="1" ht="17.25" customHeight="1" x14ac:dyDescent="0.2">
      <c r="A30" s="38">
        <v>9</v>
      </c>
      <c r="B30" s="126" t="s">
        <v>232</v>
      </c>
      <c r="C30" s="126" t="s">
        <v>233</v>
      </c>
      <c r="D30" s="126" t="s">
        <v>234</v>
      </c>
      <c r="E30" s="126" t="s">
        <v>235</v>
      </c>
      <c r="F30" s="126" t="s">
        <v>587</v>
      </c>
      <c r="G30" s="150">
        <v>38</v>
      </c>
      <c r="H30" s="161">
        <v>44</v>
      </c>
      <c r="I30" s="220">
        <v>48</v>
      </c>
      <c r="J30" s="220">
        <v>34</v>
      </c>
      <c r="K30" s="220">
        <v>36</v>
      </c>
      <c r="L30" s="220"/>
      <c r="M30" s="221"/>
      <c r="N30" s="221"/>
      <c r="O30" s="84">
        <f>SUM(G30:N30)-J30</f>
        <v>166</v>
      </c>
    </row>
    <row r="31" spans="1:18" s="4" customFormat="1" ht="17.25" customHeight="1" x14ac:dyDescent="0.2">
      <c r="A31" s="38">
        <v>10</v>
      </c>
      <c r="B31" s="399" t="s">
        <v>665</v>
      </c>
      <c r="C31" s="399" t="s">
        <v>666</v>
      </c>
      <c r="D31" s="399" t="s">
        <v>45</v>
      </c>
      <c r="E31" s="399" t="s">
        <v>368</v>
      </c>
      <c r="F31" s="384" t="s">
        <v>51</v>
      </c>
      <c r="G31" s="383"/>
      <c r="H31" s="383"/>
      <c r="I31" s="383"/>
      <c r="J31" s="383"/>
      <c r="K31" s="422">
        <v>51</v>
      </c>
      <c r="L31" s="383">
        <v>55</v>
      </c>
      <c r="M31" s="422">
        <v>57</v>
      </c>
      <c r="N31" s="422"/>
      <c r="O31" s="84">
        <f t="shared" ref="O31:O40" si="3">SUM(G31:N31)</f>
        <v>163</v>
      </c>
    </row>
    <row r="32" spans="1:18" s="4" customFormat="1" ht="17.25" customHeight="1" x14ac:dyDescent="0.2">
      <c r="A32" s="38">
        <v>11</v>
      </c>
      <c r="B32" s="126" t="s">
        <v>336</v>
      </c>
      <c r="C32" s="126" t="s">
        <v>337</v>
      </c>
      <c r="D32" s="399" t="s">
        <v>134</v>
      </c>
      <c r="E32" s="399" t="s">
        <v>135</v>
      </c>
      <c r="F32" s="384" t="s">
        <v>37</v>
      </c>
      <c r="G32" s="383"/>
      <c r="H32" s="383"/>
      <c r="I32" s="383"/>
      <c r="J32" s="383"/>
      <c r="K32" s="422">
        <v>48</v>
      </c>
      <c r="L32" s="383">
        <v>39</v>
      </c>
      <c r="M32" s="422">
        <v>44</v>
      </c>
      <c r="N32" s="422"/>
      <c r="O32" s="84">
        <f t="shared" si="3"/>
        <v>131</v>
      </c>
    </row>
    <row r="33" spans="1:21" s="4" customFormat="1" ht="18" customHeight="1" x14ac:dyDescent="0.2">
      <c r="A33" s="38">
        <v>12</v>
      </c>
      <c r="B33" s="126" t="s">
        <v>336</v>
      </c>
      <c r="C33" s="126" t="s">
        <v>337</v>
      </c>
      <c r="D33" s="126" t="s">
        <v>214</v>
      </c>
      <c r="E33" s="126" t="s">
        <v>215</v>
      </c>
      <c r="F33" s="126" t="s">
        <v>37</v>
      </c>
      <c r="G33" s="4">
        <v>36</v>
      </c>
      <c r="H33" s="153"/>
      <c r="I33" s="153">
        <v>34</v>
      </c>
      <c r="J33" s="153"/>
      <c r="K33" s="154"/>
      <c r="L33" s="153"/>
      <c r="M33" s="153"/>
      <c r="N33" s="153"/>
      <c r="O33" s="84">
        <f t="shared" si="3"/>
        <v>70</v>
      </c>
      <c r="S33" s="9" t="s">
        <v>10</v>
      </c>
    </row>
    <row r="34" spans="1:21" s="4" customFormat="1" ht="18" customHeight="1" x14ac:dyDescent="0.2">
      <c r="A34" s="38">
        <v>13</v>
      </c>
      <c r="B34" s="126" t="s">
        <v>101</v>
      </c>
      <c r="C34" s="126" t="s">
        <v>102</v>
      </c>
      <c r="D34" s="126" t="s">
        <v>103</v>
      </c>
      <c r="E34" s="126" t="s">
        <v>104</v>
      </c>
      <c r="F34" s="126" t="s">
        <v>61</v>
      </c>
      <c r="G34" s="160">
        <v>30</v>
      </c>
      <c r="H34" s="108"/>
      <c r="I34" s="150">
        <v>36</v>
      </c>
      <c r="J34" s="108"/>
      <c r="K34" s="108"/>
      <c r="L34" s="108"/>
      <c r="M34" s="150"/>
      <c r="N34" s="147"/>
      <c r="O34" s="84">
        <f t="shared" si="3"/>
        <v>66</v>
      </c>
      <c r="S34" s="9"/>
    </row>
    <row r="35" spans="1:21" s="4" customFormat="1" ht="18" customHeight="1" x14ac:dyDescent="0.2">
      <c r="A35" s="38">
        <v>14</v>
      </c>
      <c r="B35" s="125" t="s">
        <v>667</v>
      </c>
      <c r="C35" s="125" t="s">
        <v>668</v>
      </c>
      <c r="D35" s="125" t="s">
        <v>669</v>
      </c>
      <c r="E35" s="125" t="s">
        <v>670</v>
      </c>
      <c r="F35" s="384" t="s">
        <v>332</v>
      </c>
      <c r="G35" s="383"/>
      <c r="H35" s="383"/>
      <c r="I35" s="383"/>
      <c r="J35" s="383"/>
      <c r="K35" s="422">
        <v>40</v>
      </c>
      <c r="L35" s="422"/>
      <c r="M35" s="422"/>
      <c r="N35" s="422"/>
      <c r="O35" s="84">
        <f t="shared" si="3"/>
        <v>40</v>
      </c>
      <c r="S35" s="9"/>
    </row>
    <row r="36" spans="1:21" s="4" customFormat="1" ht="20" customHeight="1" x14ac:dyDescent="0.2">
      <c r="A36" s="38">
        <v>15</v>
      </c>
      <c r="B36" s="126" t="s">
        <v>277</v>
      </c>
      <c r="C36" s="126" t="s">
        <v>239</v>
      </c>
      <c r="D36" s="126" t="s">
        <v>240</v>
      </c>
      <c r="E36" s="126" t="s">
        <v>241</v>
      </c>
      <c r="F36" s="126" t="s">
        <v>128</v>
      </c>
      <c r="G36" s="158">
        <v>34</v>
      </c>
      <c r="H36" s="108"/>
      <c r="I36" s="150"/>
      <c r="J36" s="108"/>
      <c r="K36" s="108"/>
      <c r="L36" s="108"/>
      <c r="M36" s="150"/>
      <c r="N36" s="147"/>
      <c r="O36" s="84">
        <f t="shared" si="3"/>
        <v>34</v>
      </c>
    </row>
    <row r="37" spans="1:21" ht="18" customHeight="1" x14ac:dyDescent="0.2">
      <c r="A37" s="38">
        <v>16</v>
      </c>
      <c r="B37" s="123" t="s">
        <v>594</v>
      </c>
      <c r="C37" s="123" t="s">
        <v>595</v>
      </c>
      <c r="D37" s="123" t="s">
        <v>596</v>
      </c>
      <c r="E37" s="123" t="s">
        <v>597</v>
      </c>
      <c r="F37" s="123" t="s">
        <v>31</v>
      </c>
      <c r="G37" s="223"/>
      <c r="H37" s="384"/>
      <c r="I37" s="153">
        <v>32</v>
      </c>
      <c r="J37" s="384"/>
      <c r="K37" s="384"/>
      <c r="L37" s="384"/>
      <c r="M37" s="153"/>
      <c r="N37" s="385"/>
      <c r="O37" s="84">
        <f t="shared" si="3"/>
        <v>32</v>
      </c>
    </row>
    <row r="38" spans="1:21" ht="19.5" customHeight="1" x14ac:dyDescent="0.2">
      <c r="A38" s="38">
        <v>16</v>
      </c>
      <c r="B38" s="163" t="s">
        <v>339</v>
      </c>
      <c r="C38" s="163" t="s">
        <v>340</v>
      </c>
      <c r="D38" s="123" t="s">
        <v>647</v>
      </c>
      <c r="E38" s="123" t="s">
        <v>623</v>
      </c>
      <c r="F38" s="123" t="s">
        <v>587</v>
      </c>
      <c r="G38" s="383"/>
      <c r="H38" s="383"/>
      <c r="I38" s="383"/>
      <c r="J38" s="383">
        <v>32</v>
      </c>
      <c r="K38" s="383"/>
      <c r="L38" s="383"/>
      <c r="M38" s="422"/>
      <c r="N38" s="422"/>
      <c r="O38" s="84">
        <f t="shared" si="3"/>
        <v>32</v>
      </c>
    </row>
    <row r="39" spans="1:21" ht="19.5" customHeight="1" x14ac:dyDescent="0.2">
      <c r="A39" s="38">
        <v>18</v>
      </c>
      <c r="B39" s="163" t="s">
        <v>339</v>
      </c>
      <c r="C39" s="163" t="s">
        <v>340</v>
      </c>
      <c r="D39" s="163" t="s">
        <v>211</v>
      </c>
      <c r="E39" s="163" t="s">
        <v>212</v>
      </c>
      <c r="F39" s="163" t="s">
        <v>587</v>
      </c>
      <c r="G39" s="222">
        <v>28</v>
      </c>
      <c r="H39" s="222"/>
      <c r="I39" s="222"/>
      <c r="J39" s="222"/>
      <c r="K39" s="222"/>
      <c r="L39" s="222"/>
      <c r="M39" s="222"/>
      <c r="N39" s="222"/>
      <c r="O39" s="224">
        <f t="shared" si="3"/>
        <v>28</v>
      </c>
    </row>
    <row r="40" spans="1:21" ht="19.5" customHeight="1" x14ac:dyDescent="0.2">
      <c r="A40" s="20">
        <v>19</v>
      </c>
      <c r="B40" s="386" t="s">
        <v>129</v>
      </c>
      <c r="C40" s="386" t="s">
        <v>130</v>
      </c>
      <c r="D40" s="386" t="s">
        <v>131</v>
      </c>
      <c r="E40" s="386" t="s">
        <v>132</v>
      </c>
      <c r="F40" s="386" t="s">
        <v>275</v>
      </c>
      <c r="G40" s="153">
        <v>27</v>
      </c>
      <c r="H40" s="153"/>
      <c r="I40" s="153"/>
      <c r="J40" s="153"/>
      <c r="K40" s="153"/>
      <c r="L40" s="153"/>
      <c r="M40" s="153"/>
      <c r="N40" s="153"/>
      <c r="O40" s="84">
        <f t="shared" si="3"/>
        <v>27</v>
      </c>
    </row>
    <row r="41" spans="1:21" ht="19.5" customHeight="1" x14ac:dyDescent="0.15">
      <c r="A41" s="20"/>
      <c r="B41" s="383"/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</row>
    <row r="42" spans="1:21" ht="19.5" customHeight="1" x14ac:dyDescent="0.15">
      <c r="A42" s="111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</row>
    <row r="43" spans="1:21" ht="19.5" customHeight="1" thickBot="1" x14ac:dyDescent="0.2">
      <c r="A43" s="330"/>
      <c r="B43" s="267" t="s">
        <v>17</v>
      </c>
      <c r="C43" s="270"/>
      <c r="D43" s="568" t="s">
        <v>12</v>
      </c>
      <c r="E43" s="568"/>
      <c r="F43" s="568"/>
      <c r="G43" s="345"/>
      <c r="H43" s="345"/>
      <c r="I43" s="270"/>
      <c r="J43" s="270"/>
      <c r="K43" s="277"/>
      <c r="L43" s="270"/>
      <c r="M43" s="270"/>
      <c r="N43" s="270"/>
      <c r="O43" s="270"/>
    </row>
    <row r="44" spans="1:21" ht="27.75" hidden="1" customHeight="1" x14ac:dyDescent="0.15">
      <c r="A44" s="6" t="s">
        <v>0</v>
      </c>
      <c r="B44" s="14" t="s">
        <v>23</v>
      </c>
      <c r="C44" s="15" t="s">
        <v>5</v>
      </c>
      <c r="D44" s="15" t="s">
        <v>1</v>
      </c>
      <c r="E44" s="15" t="s">
        <v>2</v>
      </c>
      <c r="F44" s="15" t="s">
        <v>3</v>
      </c>
      <c r="G44" s="16" t="s">
        <v>11</v>
      </c>
      <c r="H44" s="10"/>
      <c r="I44" s="31"/>
      <c r="J44" s="40"/>
      <c r="K44" s="51"/>
      <c r="L44" s="31"/>
      <c r="M44" s="32"/>
      <c r="N44" s="32"/>
      <c r="O44" s="12" t="s">
        <v>9</v>
      </c>
    </row>
    <row r="45" spans="1:21" ht="32.25" customHeight="1" thickTop="1" thickBot="1" x14ac:dyDescent="0.2">
      <c r="A45" s="261" t="s">
        <v>28</v>
      </c>
      <c r="B45" s="262" t="s">
        <v>4</v>
      </c>
      <c r="C45" s="262" t="s">
        <v>5</v>
      </c>
      <c r="D45" s="262" t="s">
        <v>1</v>
      </c>
      <c r="E45" s="262" t="s">
        <v>2</v>
      </c>
      <c r="F45" s="263" t="s">
        <v>3</v>
      </c>
      <c r="G45" s="264" t="s">
        <v>311</v>
      </c>
      <c r="H45" s="262" t="s">
        <v>576</v>
      </c>
      <c r="I45" s="262" t="s">
        <v>593</v>
      </c>
      <c r="J45" s="262" t="s">
        <v>643</v>
      </c>
      <c r="K45" s="262" t="s">
        <v>660</v>
      </c>
      <c r="L45" s="264" t="s">
        <v>675</v>
      </c>
      <c r="M45" s="262" t="s">
        <v>695</v>
      </c>
      <c r="N45" s="262"/>
      <c r="O45" s="265" t="s">
        <v>9</v>
      </c>
      <c r="P45" s="24"/>
      <c r="Q45" s="24"/>
      <c r="R45" s="28"/>
    </row>
    <row r="46" spans="1:21" ht="19.5" customHeight="1" thickTop="1" x14ac:dyDescent="0.15">
      <c r="A46" s="391">
        <v>1</v>
      </c>
      <c r="B46" s="392" t="s">
        <v>64</v>
      </c>
      <c r="C46" s="392" t="s">
        <v>84</v>
      </c>
      <c r="D46" s="392" t="s">
        <v>577</v>
      </c>
      <c r="E46" s="392" t="s">
        <v>85</v>
      </c>
      <c r="F46" s="392" t="s">
        <v>37</v>
      </c>
      <c r="G46" s="387"/>
      <c r="H46" s="387">
        <v>57</v>
      </c>
      <c r="I46" s="387">
        <v>64</v>
      </c>
      <c r="J46" s="387">
        <v>56</v>
      </c>
      <c r="K46" s="387">
        <v>63</v>
      </c>
      <c r="L46" s="422"/>
      <c r="M46" s="387">
        <v>57</v>
      </c>
      <c r="N46" s="387"/>
      <c r="O46" s="84">
        <f>SUM(G46:N46)-J46</f>
        <v>241</v>
      </c>
      <c r="P46" s="41"/>
      <c r="Q46" s="23"/>
      <c r="R46" s="27"/>
    </row>
    <row r="47" spans="1:21" ht="17.25" customHeight="1" x14ac:dyDescent="0.2">
      <c r="A47" s="20">
        <v>2</v>
      </c>
      <c r="B47" s="393" t="s">
        <v>57</v>
      </c>
      <c r="C47" s="393" t="s">
        <v>58</v>
      </c>
      <c r="D47" s="393" t="s">
        <v>59</v>
      </c>
      <c r="E47" s="393" t="s">
        <v>60</v>
      </c>
      <c r="F47" s="393" t="s">
        <v>61</v>
      </c>
      <c r="G47" s="213">
        <v>57</v>
      </c>
      <c r="H47" s="213"/>
      <c r="I47" s="213">
        <v>55</v>
      </c>
      <c r="J47" s="213"/>
      <c r="K47" s="119">
        <v>54</v>
      </c>
      <c r="L47" s="213">
        <v>55</v>
      </c>
      <c r="M47" s="213"/>
      <c r="N47" s="213"/>
      <c r="O47" s="260">
        <f>SUM(G47:N47)</f>
        <v>221</v>
      </c>
      <c r="P47" s="41"/>
      <c r="Q47" s="5"/>
      <c r="R47" s="27"/>
      <c r="U47" s="11" t="s">
        <v>10</v>
      </c>
    </row>
    <row r="48" spans="1:21" s="4" customFormat="1" ht="17.25" customHeight="1" x14ac:dyDescent="0.2">
      <c r="A48" s="20">
        <v>3</v>
      </c>
      <c r="B48" s="386" t="s">
        <v>64</v>
      </c>
      <c r="C48" s="386" t="s">
        <v>65</v>
      </c>
      <c r="D48" s="386" t="s">
        <v>66</v>
      </c>
      <c r="E48" s="386" t="s">
        <v>67</v>
      </c>
      <c r="F48" s="386" t="s">
        <v>33</v>
      </c>
      <c r="G48" s="153">
        <v>53</v>
      </c>
      <c r="H48" s="153">
        <v>52</v>
      </c>
      <c r="I48" s="153"/>
      <c r="J48" s="153">
        <v>51</v>
      </c>
      <c r="K48" s="153"/>
      <c r="L48" s="153">
        <v>50</v>
      </c>
      <c r="M48" s="153">
        <v>52</v>
      </c>
      <c r="N48" s="153"/>
      <c r="O48" s="84">
        <f>SUM(G48:N48)-L48</f>
        <v>208</v>
      </c>
      <c r="P48" s="44"/>
      <c r="R48" s="27"/>
    </row>
    <row r="49" spans="1:21" s="4" customFormat="1" ht="18" customHeight="1" x14ac:dyDescent="0.2">
      <c r="A49" s="20">
        <v>4</v>
      </c>
      <c r="B49" s="386" t="s">
        <v>228</v>
      </c>
      <c r="C49" s="386" t="s">
        <v>276</v>
      </c>
      <c r="D49" s="386" t="s">
        <v>224</v>
      </c>
      <c r="E49" s="386" t="s">
        <v>225</v>
      </c>
      <c r="F49" s="386" t="s">
        <v>37</v>
      </c>
      <c r="G49" s="153">
        <v>34</v>
      </c>
      <c r="H49" s="153">
        <v>38</v>
      </c>
      <c r="I49" s="153">
        <v>36</v>
      </c>
      <c r="J49" s="153">
        <v>43</v>
      </c>
      <c r="K49" s="153">
        <v>44</v>
      </c>
      <c r="L49" s="153">
        <v>42</v>
      </c>
      <c r="M49" s="153">
        <v>44</v>
      </c>
      <c r="N49" s="153"/>
      <c r="O49" s="84">
        <f>SUM(G49:N49)-G49-I49-L49</f>
        <v>169</v>
      </c>
      <c r="P49" s="44"/>
      <c r="Q49" s="9"/>
    </row>
    <row r="50" spans="1:21" s="4" customFormat="1" ht="20" customHeight="1" x14ac:dyDescent="0.2">
      <c r="A50" s="20">
        <v>5</v>
      </c>
      <c r="B50" s="386" t="s">
        <v>91</v>
      </c>
      <c r="C50" s="386" t="s">
        <v>92</v>
      </c>
      <c r="D50" s="394" t="s">
        <v>93</v>
      </c>
      <c r="E50" s="394" t="s">
        <v>94</v>
      </c>
      <c r="F50" s="386" t="s">
        <v>33</v>
      </c>
      <c r="G50" s="151">
        <v>34</v>
      </c>
      <c r="H50" s="153">
        <v>35</v>
      </c>
      <c r="I50" s="153">
        <v>34</v>
      </c>
      <c r="J50" s="153"/>
      <c r="K50" s="153">
        <v>47</v>
      </c>
      <c r="L50" s="153">
        <v>39</v>
      </c>
      <c r="M50" s="153"/>
      <c r="N50" s="153"/>
      <c r="O50" s="84">
        <f>SUM(G50:N50)-G50</f>
        <v>155</v>
      </c>
      <c r="P50" s="44"/>
    </row>
    <row r="51" spans="1:21" s="4" customFormat="1" ht="20" customHeight="1" x14ac:dyDescent="0.2">
      <c r="A51" s="20">
        <v>6</v>
      </c>
      <c r="B51" s="396" t="s">
        <v>87</v>
      </c>
      <c r="C51" s="396" t="s">
        <v>88</v>
      </c>
      <c r="D51" s="396" t="s">
        <v>89</v>
      </c>
      <c r="E51" s="396" t="s">
        <v>90</v>
      </c>
      <c r="F51" s="396" t="s">
        <v>33</v>
      </c>
      <c r="G51" s="181">
        <v>46</v>
      </c>
      <c r="H51" s="181">
        <v>44</v>
      </c>
      <c r="I51" s="181">
        <v>51</v>
      </c>
      <c r="J51" s="181"/>
      <c r="K51" s="181"/>
      <c r="L51" s="181"/>
      <c r="M51" s="181"/>
      <c r="N51" s="181"/>
      <c r="O51" s="226">
        <f t="shared" ref="O51:O52" si="4">SUM(G51:N51)</f>
        <v>141</v>
      </c>
      <c r="P51" s="44"/>
    </row>
    <row r="52" spans="1:21" s="4" customFormat="1" ht="20" customHeight="1" x14ac:dyDescent="0.2">
      <c r="A52" s="391">
        <v>7</v>
      </c>
      <c r="B52" s="386" t="s">
        <v>69</v>
      </c>
      <c r="C52" s="386" t="s">
        <v>70</v>
      </c>
      <c r="D52" s="386" t="s">
        <v>71</v>
      </c>
      <c r="E52" s="386" t="s">
        <v>72</v>
      </c>
      <c r="F52" s="386" t="s">
        <v>33</v>
      </c>
      <c r="G52" s="153">
        <v>49</v>
      </c>
      <c r="H52" s="153">
        <v>48</v>
      </c>
      <c r="I52" s="153">
        <v>42</v>
      </c>
      <c r="J52" s="153"/>
      <c r="K52" s="153"/>
      <c r="L52" s="153"/>
      <c r="M52" s="153"/>
      <c r="N52" s="153"/>
      <c r="O52" s="84">
        <f t="shared" si="4"/>
        <v>139</v>
      </c>
      <c r="P52" s="228"/>
    </row>
    <row r="53" spans="1:21" s="4" customFormat="1" ht="20" customHeight="1" x14ac:dyDescent="0.2">
      <c r="A53" s="20">
        <v>8</v>
      </c>
      <c r="B53" s="386" t="s">
        <v>62</v>
      </c>
      <c r="C53" s="386" t="s">
        <v>342</v>
      </c>
      <c r="D53" s="386" t="s">
        <v>63</v>
      </c>
      <c r="E53" s="386" t="s">
        <v>343</v>
      </c>
      <c r="F53" s="386" t="s">
        <v>33</v>
      </c>
      <c r="G53" s="153">
        <v>43</v>
      </c>
      <c r="H53" s="153"/>
      <c r="I53" s="153"/>
      <c r="J53" s="153">
        <v>47</v>
      </c>
      <c r="K53" s="153"/>
      <c r="L53" s="153"/>
      <c r="M53" s="153">
        <v>48</v>
      </c>
      <c r="N53" s="153"/>
      <c r="O53" s="84">
        <f t="shared" ref="O53" si="5">SUM(G53:N53)</f>
        <v>138</v>
      </c>
      <c r="P53" s="228"/>
    </row>
    <row r="54" spans="1:21" ht="19.5" customHeight="1" x14ac:dyDescent="0.15">
      <c r="A54" s="20">
        <v>9</v>
      </c>
      <c r="B54" s="108" t="s">
        <v>578</v>
      </c>
      <c r="C54" s="108" t="s">
        <v>537</v>
      </c>
      <c r="D54" s="108" t="s">
        <v>579</v>
      </c>
      <c r="E54" s="108" t="s">
        <v>580</v>
      </c>
      <c r="F54" s="108" t="s">
        <v>33</v>
      </c>
      <c r="G54" s="89"/>
      <c r="H54" s="89">
        <v>41</v>
      </c>
      <c r="I54" s="102">
        <v>45</v>
      </c>
      <c r="J54" s="89"/>
      <c r="K54" s="89"/>
      <c r="L54" s="89">
        <v>36</v>
      </c>
      <c r="M54" s="89"/>
      <c r="N54" s="89"/>
      <c r="O54" s="109">
        <f>SUM(G54:N54)</f>
        <v>122</v>
      </c>
      <c r="P54" s="41"/>
      <c r="R54" s="77"/>
    </row>
    <row r="55" spans="1:21" ht="19.5" customHeight="1" x14ac:dyDescent="0.2">
      <c r="A55" s="20">
        <v>10</v>
      </c>
      <c r="B55" s="386" t="s">
        <v>243</v>
      </c>
      <c r="C55" s="386" t="s">
        <v>244</v>
      </c>
      <c r="D55" s="386" t="s">
        <v>287</v>
      </c>
      <c r="E55" s="386" t="s">
        <v>245</v>
      </c>
      <c r="F55" s="386" t="s">
        <v>341</v>
      </c>
      <c r="G55" s="153">
        <v>62</v>
      </c>
      <c r="H55" s="151"/>
      <c r="I55" s="151">
        <v>59</v>
      </c>
      <c r="J55" s="151"/>
      <c r="K55" s="151"/>
      <c r="L55" s="151"/>
      <c r="M55" s="153"/>
      <c r="N55" s="153"/>
      <c r="O55" s="84">
        <f>SUM(G55:N55)</f>
        <v>121</v>
      </c>
      <c r="P55" s="41"/>
      <c r="U55" s="11" t="s">
        <v>10</v>
      </c>
    </row>
    <row r="56" spans="1:21" ht="19.5" customHeight="1" x14ac:dyDescent="0.2">
      <c r="A56" s="20">
        <v>11</v>
      </c>
      <c r="B56" s="386" t="s">
        <v>600</v>
      </c>
      <c r="C56" s="386" t="s">
        <v>601</v>
      </c>
      <c r="D56" s="386" t="s">
        <v>602</v>
      </c>
      <c r="E56" s="386" t="s">
        <v>603</v>
      </c>
      <c r="F56" s="386" t="s">
        <v>332</v>
      </c>
      <c r="G56" s="153"/>
      <c r="H56" s="153"/>
      <c r="I56" s="153">
        <v>48</v>
      </c>
      <c r="J56" s="153"/>
      <c r="K56" s="153">
        <v>58</v>
      </c>
      <c r="L56" s="153"/>
      <c r="M56" s="153"/>
      <c r="N56" s="153"/>
      <c r="O56" s="84">
        <f>SUM(G56:N56)</f>
        <v>106</v>
      </c>
      <c r="P56" s="41"/>
    </row>
    <row r="57" spans="1:21" ht="19.5" customHeight="1" x14ac:dyDescent="0.2">
      <c r="A57" s="20">
        <v>12</v>
      </c>
      <c r="B57" s="386" t="s">
        <v>77</v>
      </c>
      <c r="C57" s="386" t="s">
        <v>78</v>
      </c>
      <c r="D57" s="386" t="s">
        <v>79</v>
      </c>
      <c r="E57" s="386" t="s">
        <v>80</v>
      </c>
      <c r="F57" s="386" t="s">
        <v>275</v>
      </c>
      <c r="G57" s="151">
        <v>34</v>
      </c>
      <c r="H57" s="153"/>
      <c r="I57" s="153">
        <v>28</v>
      </c>
      <c r="J57" s="153">
        <v>40</v>
      </c>
      <c r="K57" s="153"/>
      <c r="L57" s="153"/>
      <c r="M57" s="153"/>
      <c r="N57" s="153"/>
      <c r="O57" s="84">
        <f>SUM(G57:N57)</f>
        <v>102</v>
      </c>
      <c r="P57" s="41"/>
    </row>
    <row r="58" spans="1:21" ht="19.5" customHeight="1" x14ac:dyDescent="0.2">
      <c r="A58" s="391">
        <v>13</v>
      </c>
      <c r="B58" s="125" t="s">
        <v>673</v>
      </c>
      <c r="C58" s="125" t="s">
        <v>674</v>
      </c>
      <c r="D58" s="125" t="s">
        <v>392</v>
      </c>
      <c r="E58" s="125" t="s">
        <v>125</v>
      </c>
      <c r="F58" s="125" t="s">
        <v>32</v>
      </c>
      <c r="G58" s="240"/>
      <c r="H58" s="240"/>
      <c r="I58" s="240"/>
      <c r="J58" s="240"/>
      <c r="K58" s="421">
        <v>50</v>
      </c>
      <c r="L58" s="383">
        <v>46</v>
      </c>
      <c r="M58" s="383"/>
      <c r="N58" s="383"/>
      <c r="O58" s="109">
        <f>SUM(G58:N58)</f>
        <v>96</v>
      </c>
      <c r="P58" s="41"/>
    </row>
    <row r="59" spans="1:21" ht="19.5" customHeight="1" x14ac:dyDescent="0.2">
      <c r="A59" s="20">
        <v>14</v>
      </c>
      <c r="B59" s="386" t="s">
        <v>68</v>
      </c>
      <c r="C59" s="386" t="s">
        <v>344</v>
      </c>
      <c r="D59" s="386" t="s">
        <v>219</v>
      </c>
      <c r="E59" s="386" t="s">
        <v>345</v>
      </c>
      <c r="F59" s="386" t="s">
        <v>37</v>
      </c>
      <c r="G59" s="153">
        <v>40</v>
      </c>
      <c r="H59" s="153"/>
      <c r="I59" s="153">
        <v>40</v>
      </c>
      <c r="J59" s="153"/>
      <c r="K59" s="153"/>
      <c r="L59" s="153"/>
      <c r="M59" s="153"/>
      <c r="N59" s="153"/>
      <c r="O59" s="84">
        <f t="shared" ref="O59:O66" si="6">SUM(G59:N59)</f>
        <v>80</v>
      </c>
      <c r="P59" s="41"/>
    </row>
    <row r="60" spans="1:21" ht="19.5" customHeight="1" x14ac:dyDescent="0.2">
      <c r="A60" s="20">
        <v>15</v>
      </c>
      <c r="B60" s="386" t="s">
        <v>236</v>
      </c>
      <c r="C60" s="386" t="s">
        <v>266</v>
      </c>
      <c r="D60" s="386" t="s">
        <v>267</v>
      </c>
      <c r="E60" s="386" t="s">
        <v>268</v>
      </c>
      <c r="F60" s="386" t="s">
        <v>61</v>
      </c>
      <c r="G60" s="153">
        <v>38</v>
      </c>
      <c r="H60" s="151"/>
      <c r="I60" s="151">
        <v>38</v>
      </c>
      <c r="J60" s="151"/>
      <c r="K60" s="151"/>
      <c r="L60" s="151"/>
      <c r="M60" s="153"/>
      <c r="N60" s="153"/>
      <c r="O60" s="84">
        <f t="shared" si="6"/>
        <v>76</v>
      </c>
      <c r="P60" s="41"/>
    </row>
    <row r="61" spans="1:21" ht="19.5" customHeight="1" x14ac:dyDescent="0.2">
      <c r="A61" s="20">
        <v>16</v>
      </c>
      <c r="B61" s="386" t="s">
        <v>548</v>
      </c>
      <c r="C61" s="386" t="s">
        <v>606</v>
      </c>
      <c r="D61" s="386" t="s">
        <v>607</v>
      </c>
      <c r="E61" s="386" t="s">
        <v>608</v>
      </c>
      <c r="F61" s="123" t="s">
        <v>332</v>
      </c>
      <c r="G61" s="151"/>
      <c r="H61" s="153"/>
      <c r="I61" s="153">
        <v>30</v>
      </c>
      <c r="J61" s="153"/>
      <c r="K61" s="153">
        <v>41</v>
      </c>
      <c r="L61" s="153"/>
      <c r="M61" s="153"/>
      <c r="N61" s="153"/>
      <c r="O61" s="84">
        <f t="shared" si="6"/>
        <v>71</v>
      </c>
      <c r="P61" s="41"/>
      <c r="Q61" s="77"/>
    </row>
    <row r="62" spans="1:21" ht="19.5" customHeight="1" x14ac:dyDescent="0.2">
      <c r="A62" s="20">
        <v>17</v>
      </c>
      <c r="B62" s="386" t="s">
        <v>74</v>
      </c>
      <c r="C62" s="386" t="s">
        <v>75</v>
      </c>
      <c r="D62" s="386" t="s">
        <v>346</v>
      </c>
      <c r="E62" s="386" t="s">
        <v>76</v>
      </c>
      <c r="F62" s="386" t="s">
        <v>33</v>
      </c>
      <c r="G62" s="153">
        <v>36</v>
      </c>
      <c r="H62" s="153">
        <v>33</v>
      </c>
      <c r="I62" s="153"/>
      <c r="J62" s="153"/>
      <c r="K62" s="153"/>
      <c r="L62" s="153"/>
      <c r="M62" s="153"/>
      <c r="N62" s="153"/>
      <c r="O62" s="84">
        <f t="shared" si="6"/>
        <v>69</v>
      </c>
      <c r="P62" s="41"/>
    </row>
    <row r="63" spans="1:21" ht="19.5" customHeight="1" x14ac:dyDescent="0.2">
      <c r="A63" s="20">
        <v>18</v>
      </c>
      <c r="B63" s="386" t="s">
        <v>347</v>
      </c>
      <c r="C63" s="386" t="s">
        <v>264</v>
      </c>
      <c r="D63" s="386" t="s">
        <v>73</v>
      </c>
      <c r="E63" s="386" t="s">
        <v>265</v>
      </c>
      <c r="F63" s="386" t="s">
        <v>51</v>
      </c>
      <c r="G63" s="153">
        <v>28</v>
      </c>
      <c r="H63" s="153"/>
      <c r="I63" s="153">
        <v>29</v>
      </c>
      <c r="J63" s="153"/>
      <c r="K63" s="153"/>
      <c r="L63" s="153"/>
      <c r="M63" s="153"/>
      <c r="N63" s="153"/>
      <c r="O63" s="84">
        <f t="shared" si="6"/>
        <v>57</v>
      </c>
      <c r="P63" s="41"/>
    </row>
    <row r="64" spans="1:21" ht="19.5" customHeight="1" x14ac:dyDescent="0.2">
      <c r="A64" s="20">
        <v>19</v>
      </c>
      <c r="B64" s="577" t="s">
        <v>581</v>
      </c>
      <c r="C64" s="577" t="s">
        <v>582</v>
      </c>
      <c r="D64" s="577" t="s">
        <v>369</v>
      </c>
      <c r="E64" s="577" t="s">
        <v>370</v>
      </c>
      <c r="F64" s="578" t="s">
        <v>694</v>
      </c>
      <c r="G64" s="153"/>
      <c r="H64" s="153"/>
      <c r="I64" s="153"/>
      <c r="J64" s="153"/>
      <c r="K64" s="153"/>
      <c r="L64" s="153"/>
      <c r="M64" s="153">
        <v>41</v>
      </c>
      <c r="N64" s="153"/>
      <c r="O64" s="84">
        <f t="shared" si="6"/>
        <v>41</v>
      </c>
      <c r="P64" s="41"/>
    </row>
    <row r="65" spans="1:20" ht="19.5" customHeight="1" x14ac:dyDescent="0.2">
      <c r="A65" s="20">
        <v>20</v>
      </c>
      <c r="B65" s="386" t="s">
        <v>604</v>
      </c>
      <c r="C65" s="386" t="s">
        <v>522</v>
      </c>
      <c r="D65" s="386" t="s">
        <v>605</v>
      </c>
      <c r="E65" s="386" t="s">
        <v>535</v>
      </c>
      <c r="F65" s="386" t="s">
        <v>38</v>
      </c>
      <c r="G65" s="151"/>
      <c r="H65" s="153"/>
      <c r="I65" s="153">
        <v>32</v>
      </c>
      <c r="J65" s="153"/>
      <c r="K65" s="153"/>
      <c r="L65" s="153"/>
      <c r="M65" s="153"/>
      <c r="N65" s="153"/>
      <c r="O65" s="84">
        <f t="shared" si="6"/>
        <v>32</v>
      </c>
      <c r="P65" s="41"/>
    </row>
    <row r="66" spans="1:20" ht="19.5" customHeight="1" x14ac:dyDescent="0.2">
      <c r="A66" s="20">
        <v>21</v>
      </c>
      <c r="B66" s="133" t="s">
        <v>281</v>
      </c>
      <c r="C66" s="133" t="s">
        <v>348</v>
      </c>
      <c r="D66" s="133" t="s">
        <v>221</v>
      </c>
      <c r="E66" s="133" t="s">
        <v>222</v>
      </c>
      <c r="F66" s="133" t="s">
        <v>37</v>
      </c>
      <c r="G66" s="150">
        <v>27</v>
      </c>
      <c r="H66" s="150"/>
      <c r="I66" s="150"/>
      <c r="J66" s="150"/>
      <c r="K66" s="150"/>
      <c r="L66" s="150"/>
      <c r="M66" s="150"/>
      <c r="N66" s="150"/>
      <c r="O66" s="109">
        <f t="shared" si="6"/>
        <v>27</v>
      </c>
      <c r="P66" s="41"/>
    </row>
    <row r="67" spans="1:20" ht="19.5" customHeight="1" x14ac:dyDescent="0.15">
      <c r="A67" s="20"/>
      <c r="P67" s="41"/>
    </row>
    <row r="68" spans="1:20" ht="19.5" customHeight="1" x14ac:dyDescent="0.15">
      <c r="A68" s="20"/>
      <c r="B68" s="383"/>
      <c r="C68" s="383"/>
      <c r="D68" s="383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383"/>
      <c r="P68" s="41"/>
    </row>
    <row r="69" spans="1:20" ht="19.5" customHeight="1" thickBot="1" x14ac:dyDescent="0.2">
      <c r="A69" s="330"/>
      <c r="B69" s="267" t="s">
        <v>7</v>
      </c>
      <c r="C69" s="292"/>
      <c r="D69" s="569" t="s">
        <v>12</v>
      </c>
      <c r="E69" s="569"/>
      <c r="F69" s="569"/>
      <c r="G69" s="291"/>
      <c r="H69" s="291"/>
      <c r="I69" s="292"/>
      <c r="J69" s="292"/>
      <c r="K69" s="292"/>
      <c r="L69" s="292"/>
      <c r="M69" s="292"/>
      <c r="N69" s="292"/>
      <c r="O69" s="292"/>
    </row>
    <row r="70" spans="1:20" ht="33" customHeight="1" thickTop="1" thickBot="1" x14ac:dyDescent="0.2">
      <c r="A70" s="367" t="s">
        <v>28</v>
      </c>
      <c r="B70" s="262" t="s">
        <v>23</v>
      </c>
      <c r="C70" s="262" t="s">
        <v>24</v>
      </c>
      <c r="D70" s="262" t="s">
        <v>25</v>
      </c>
      <c r="E70" s="262" t="s">
        <v>26</v>
      </c>
      <c r="F70" s="262" t="s">
        <v>3</v>
      </c>
      <c r="G70" s="264" t="s">
        <v>493</v>
      </c>
      <c r="H70" s="262" t="s">
        <v>576</v>
      </c>
      <c r="I70" s="262" t="s">
        <v>593</v>
      </c>
      <c r="J70" s="262" t="s">
        <v>643</v>
      </c>
      <c r="K70" s="262" t="s">
        <v>660</v>
      </c>
      <c r="L70" s="264" t="s">
        <v>675</v>
      </c>
      <c r="M70" s="486" t="s">
        <v>695</v>
      </c>
      <c r="N70" s="262"/>
      <c r="O70" s="368" t="s">
        <v>9</v>
      </c>
      <c r="P70" s="145"/>
      <c r="Q70" s="145"/>
      <c r="R70" s="28"/>
    </row>
    <row r="71" spans="1:20" ht="19.5" customHeight="1" thickTop="1" x14ac:dyDescent="0.2">
      <c r="A71" s="20">
        <v>1</v>
      </c>
      <c r="B71" s="126" t="s">
        <v>121</v>
      </c>
      <c r="C71" s="126" t="s">
        <v>249</v>
      </c>
      <c r="D71" s="126" t="s">
        <v>250</v>
      </c>
      <c r="E71" s="126" t="s">
        <v>251</v>
      </c>
      <c r="F71" s="126" t="s">
        <v>37</v>
      </c>
      <c r="G71" s="150">
        <v>62</v>
      </c>
      <c r="H71" s="34"/>
      <c r="I71" s="181">
        <v>64</v>
      </c>
      <c r="J71" s="153"/>
      <c r="K71" s="155">
        <v>63</v>
      </c>
      <c r="L71" s="151"/>
      <c r="M71" s="34">
        <v>57</v>
      </c>
      <c r="N71" s="34"/>
      <c r="O71" s="109">
        <f>SUM(G71:N71)</f>
        <v>246</v>
      </c>
      <c r="P71" s="41"/>
      <c r="Q71" s="41"/>
      <c r="R71" s="42"/>
    </row>
    <row r="72" spans="1:20" ht="19.5" customHeight="1" x14ac:dyDescent="0.2">
      <c r="A72" s="20">
        <v>2</v>
      </c>
      <c r="B72" s="126" t="s">
        <v>43</v>
      </c>
      <c r="C72" s="126" t="s">
        <v>252</v>
      </c>
      <c r="D72" s="126" t="s">
        <v>253</v>
      </c>
      <c r="E72" s="126" t="s">
        <v>251</v>
      </c>
      <c r="F72" s="126" t="s">
        <v>37</v>
      </c>
      <c r="G72" s="150">
        <v>57</v>
      </c>
      <c r="H72" s="397"/>
      <c r="I72" s="397">
        <v>59</v>
      </c>
      <c r="J72" s="397"/>
      <c r="K72" s="155">
        <v>58</v>
      </c>
      <c r="L72" s="397"/>
      <c r="M72" s="35"/>
      <c r="N72" s="35"/>
      <c r="O72" s="109">
        <f t="shared" ref="O72" si="7">SUM(G72:N72)</f>
        <v>174</v>
      </c>
      <c r="P72" s="42"/>
      <c r="Q72" s="41"/>
      <c r="R72" s="42"/>
    </row>
    <row r="73" spans="1:20" ht="18.75" customHeight="1" x14ac:dyDescent="0.2">
      <c r="A73" s="20">
        <v>3</v>
      </c>
      <c r="B73" s="126" t="s">
        <v>43</v>
      </c>
      <c r="C73" s="126" t="s">
        <v>54</v>
      </c>
      <c r="D73" s="126" t="s">
        <v>55</v>
      </c>
      <c r="E73" s="126" t="s">
        <v>56</v>
      </c>
      <c r="F73" s="126" t="s">
        <v>33</v>
      </c>
      <c r="G73" s="150">
        <v>53</v>
      </c>
      <c r="H73" s="151">
        <v>57</v>
      </c>
      <c r="I73" s="151"/>
      <c r="J73" s="151"/>
      <c r="K73" s="155"/>
      <c r="L73" s="151">
        <v>55</v>
      </c>
      <c r="M73" s="34"/>
      <c r="N73" s="34"/>
      <c r="O73" s="109">
        <f t="shared" ref="O73" si="8">SUM(G73:N73)</f>
        <v>165</v>
      </c>
      <c r="P73" s="45"/>
      <c r="R73" s="42"/>
    </row>
    <row r="74" spans="1:20" ht="18.75" customHeight="1" x14ac:dyDescent="0.2">
      <c r="A74" s="20">
        <v>4</v>
      </c>
      <c r="B74" s="126" t="s">
        <v>609</v>
      </c>
      <c r="C74" s="126" t="s">
        <v>544</v>
      </c>
      <c r="D74" s="126" t="s">
        <v>440</v>
      </c>
      <c r="E74" s="126" t="s">
        <v>545</v>
      </c>
      <c r="F74" s="126" t="s">
        <v>38</v>
      </c>
      <c r="G74" s="153"/>
      <c r="H74" s="151"/>
      <c r="I74" s="151">
        <v>55</v>
      </c>
      <c r="J74" s="151"/>
      <c r="K74" s="151">
        <v>54</v>
      </c>
      <c r="L74" s="151"/>
      <c r="M74" s="34">
        <v>52</v>
      </c>
      <c r="N74" s="34"/>
      <c r="O74" s="109">
        <f>SUM(G74:N74)</f>
        <v>161</v>
      </c>
      <c r="P74" s="45"/>
      <c r="R74" s="42"/>
    </row>
    <row r="75" spans="1:20" s="4" customFormat="1" ht="18" customHeight="1" x14ac:dyDescent="0.2">
      <c r="A75" s="20">
        <v>5</v>
      </c>
      <c r="B75" s="126" t="s">
        <v>581</v>
      </c>
      <c r="C75" s="126" t="s">
        <v>582</v>
      </c>
      <c r="D75" s="126" t="s">
        <v>583</v>
      </c>
      <c r="E75" s="126" t="s">
        <v>584</v>
      </c>
      <c r="F75" s="126" t="s">
        <v>275</v>
      </c>
      <c r="G75" s="150"/>
      <c r="H75" s="219">
        <v>52</v>
      </c>
      <c r="I75" s="219"/>
      <c r="J75" s="219">
        <v>56</v>
      </c>
      <c r="K75" s="155"/>
      <c r="L75" s="397"/>
      <c r="M75" s="35"/>
      <c r="N75" s="35"/>
      <c r="O75" s="109">
        <f>SUM(G75:N75)</f>
        <v>108</v>
      </c>
      <c r="P75" s="65"/>
    </row>
    <row r="76" spans="1:20" s="4" customFormat="1" ht="18" customHeight="1" x14ac:dyDescent="0.2">
      <c r="A76" s="20">
        <v>6</v>
      </c>
      <c r="B76" s="542" t="s">
        <v>677</v>
      </c>
      <c r="C76" s="542" t="s">
        <v>678</v>
      </c>
      <c r="D76" s="542" t="s">
        <v>679</v>
      </c>
      <c r="E76" s="542" t="s">
        <v>680</v>
      </c>
      <c r="F76" s="545" t="s">
        <v>61</v>
      </c>
      <c r="G76" s="153"/>
      <c r="H76" s="153"/>
      <c r="I76" s="153"/>
      <c r="J76" s="153"/>
      <c r="K76" s="151"/>
      <c r="L76" s="151">
        <v>50</v>
      </c>
      <c r="M76" s="34"/>
      <c r="N76" s="34"/>
      <c r="O76" s="109">
        <f>SUM(G76:N76)</f>
        <v>50</v>
      </c>
      <c r="P76" s="65"/>
    </row>
    <row r="77" spans="1:20" s="4" customFormat="1" ht="17.25" customHeight="1" x14ac:dyDescent="0.2">
      <c r="A77" s="20">
        <v>7</v>
      </c>
      <c r="B77" s="126" t="s">
        <v>246</v>
      </c>
      <c r="C77" s="126" t="s">
        <v>247</v>
      </c>
      <c r="D77" s="126" t="s">
        <v>254</v>
      </c>
      <c r="E77" s="126" t="s">
        <v>255</v>
      </c>
      <c r="F77" s="126" t="s">
        <v>51</v>
      </c>
      <c r="G77" s="150">
        <v>49</v>
      </c>
      <c r="H77" s="173"/>
      <c r="I77" s="173"/>
      <c r="J77" s="173"/>
      <c r="K77" s="173"/>
      <c r="L77" s="173"/>
      <c r="M77" s="112"/>
      <c r="N77" s="90"/>
      <c r="O77" s="109">
        <f>SUM(G77:N77)</f>
        <v>49</v>
      </c>
      <c r="P77" s="65"/>
      <c r="T77" s="9" t="s">
        <v>10</v>
      </c>
    </row>
    <row r="78" spans="1:20" s="4" customFormat="1" ht="17.25" customHeight="1" x14ac:dyDescent="0.2">
      <c r="A78" s="20"/>
      <c r="B78" s="580" t="s">
        <v>552</v>
      </c>
      <c r="C78" s="580" t="s">
        <v>553</v>
      </c>
      <c r="D78" s="580" t="s">
        <v>554</v>
      </c>
      <c r="E78" s="580" t="s">
        <v>555</v>
      </c>
      <c r="F78" s="578" t="s">
        <v>275</v>
      </c>
      <c r="G78" s="222"/>
      <c r="H78" s="490"/>
      <c r="I78" s="490"/>
      <c r="J78" s="490"/>
      <c r="K78" s="490"/>
      <c r="L78" s="490"/>
      <c r="M78" s="579">
        <v>48</v>
      </c>
      <c r="N78" s="236"/>
      <c r="O78" s="109">
        <f>SUM(G78:N78)</f>
        <v>48</v>
      </c>
      <c r="P78" s="65"/>
      <c r="T78" s="9"/>
    </row>
    <row r="79" spans="1:20" s="4" customFormat="1" ht="16.5" customHeight="1" x14ac:dyDescent="0.2">
      <c r="A79" s="20">
        <v>8</v>
      </c>
      <c r="B79" s="163" t="s">
        <v>52</v>
      </c>
      <c r="C79" s="163" t="s">
        <v>53</v>
      </c>
      <c r="D79" s="398" t="s">
        <v>349</v>
      </c>
      <c r="E79" s="398" t="s">
        <v>290</v>
      </c>
      <c r="F79" s="163" t="s">
        <v>350</v>
      </c>
      <c r="G79" s="222">
        <v>46</v>
      </c>
      <c r="H79" s="242"/>
      <c r="I79" s="222"/>
      <c r="J79" s="242"/>
      <c r="K79" s="242"/>
      <c r="L79" s="242"/>
      <c r="M79" s="240"/>
      <c r="N79" s="240"/>
      <c r="O79" s="224">
        <f>SUM(G79:N79)</f>
        <v>46</v>
      </c>
      <c r="S79" s="9"/>
      <c r="T79" s="9" t="s">
        <v>10</v>
      </c>
    </row>
    <row r="80" spans="1:20" s="4" customFormat="1" ht="18" customHeight="1" x14ac:dyDescent="0.15">
      <c r="A80" s="20"/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</row>
    <row r="81" spans="1:19" s="4" customFormat="1" ht="24" customHeight="1" thickBot="1" x14ac:dyDescent="0.2">
      <c r="A81" s="330"/>
      <c r="B81" s="267" t="s">
        <v>21</v>
      </c>
      <c r="C81" s="277"/>
      <c r="D81" s="569" t="s">
        <v>12</v>
      </c>
      <c r="E81" s="569"/>
      <c r="F81" s="569"/>
      <c r="G81" s="334"/>
      <c r="H81" s="334"/>
      <c r="I81" s="277"/>
      <c r="J81" s="277"/>
      <c r="K81" s="277"/>
      <c r="L81" s="277"/>
      <c r="M81" s="277"/>
      <c r="N81" s="277"/>
      <c r="O81" s="277"/>
    </row>
    <row r="82" spans="1:19" ht="32" customHeight="1" thickTop="1" thickBot="1" x14ac:dyDescent="0.2">
      <c r="A82" s="367" t="s">
        <v>28</v>
      </c>
      <c r="B82" s="262" t="s">
        <v>23</v>
      </c>
      <c r="C82" s="262" t="s">
        <v>24</v>
      </c>
      <c r="D82" s="262" t="s">
        <v>25</v>
      </c>
      <c r="E82" s="262" t="s">
        <v>26</v>
      </c>
      <c r="F82" s="262" t="s">
        <v>3</v>
      </c>
      <c r="G82" s="264" t="s">
        <v>493</v>
      </c>
      <c r="H82" s="262" t="s">
        <v>576</v>
      </c>
      <c r="I82" s="262" t="s">
        <v>593</v>
      </c>
      <c r="J82" s="262" t="s">
        <v>643</v>
      </c>
      <c r="K82" s="262" t="s">
        <v>662</v>
      </c>
      <c r="L82" s="262" t="s">
        <v>675</v>
      </c>
      <c r="M82" s="486" t="s">
        <v>695</v>
      </c>
      <c r="N82" s="262"/>
      <c r="O82" s="368" t="s">
        <v>9</v>
      </c>
      <c r="P82" s="29"/>
      <c r="Q82" s="30"/>
    </row>
    <row r="83" spans="1:19" ht="19.5" customHeight="1" thickTop="1" x14ac:dyDescent="0.2">
      <c r="A83" s="20">
        <v>1</v>
      </c>
      <c r="B83" s="126" t="s">
        <v>39</v>
      </c>
      <c r="C83" s="126" t="s">
        <v>40</v>
      </c>
      <c r="D83" s="126" t="s">
        <v>41</v>
      </c>
      <c r="E83" s="126" t="s">
        <v>42</v>
      </c>
      <c r="F83" s="126" t="s">
        <v>33</v>
      </c>
      <c r="G83" s="150">
        <v>62</v>
      </c>
      <c r="H83" s="153">
        <v>57</v>
      </c>
      <c r="I83" s="153">
        <v>58</v>
      </c>
      <c r="J83" s="153"/>
      <c r="K83" s="154"/>
      <c r="L83" s="153"/>
      <c r="M83" s="153">
        <v>57</v>
      </c>
      <c r="N83" s="62"/>
      <c r="O83" s="82">
        <f t="shared" ref="O83" si="9">SUM(G83:N83)</f>
        <v>234</v>
      </c>
      <c r="P83" s="29"/>
      <c r="Q83" s="66"/>
    </row>
    <row r="84" spans="1:19" ht="19.5" customHeight="1" x14ac:dyDescent="0.2">
      <c r="A84" s="20">
        <v>2</v>
      </c>
      <c r="B84" s="126" t="s">
        <v>351</v>
      </c>
      <c r="C84" s="126" t="s">
        <v>352</v>
      </c>
      <c r="D84" s="126" t="s">
        <v>353</v>
      </c>
      <c r="E84" s="126" t="s">
        <v>354</v>
      </c>
      <c r="F84" s="126" t="s">
        <v>332</v>
      </c>
      <c r="G84" s="150">
        <v>57</v>
      </c>
      <c r="H84" s="215"/>
      <c r="I84" s="215">
        <v>63</v>
      </c>
      <c r="J84" s="215">
        <v>56</v>
      </c>
      <c r="K84" s="215"/>
      <c r="L84" s="215">
        <v>55</v>
      </c>
      <c r="M84" s="215"/>
      <c r="N84" s="64"/>
      <c r="O84" s="82">
        <f>SUM(G84:N84)</f>
        <v>231</v>
      </c>
      <c r="P84" s="45"/>
      <c r="Q84" s="45"/>
    </row>
    <row r="85" spans="1:19" s="4" customFormat="1" ht="20" customHeight="1" x14ac:dyDescent="0.2">
      <c r="A85" s="20">
        <v>3</v>
      </c>
      <c r="B85" s="126" t="s">
        <v>43</v>
      </c>
      <c r="C85" s="126" t="s">
        <v>44</v>
      </c>
      <c r="D85" s="126" t="s">
        <v>45</v>
      </c>
      <c r="E85" s="126" t="s">
        <v>46</v>
      </c>
      <c r="F85" s="126" t="s">
        <v>238</v>
      </c>
      <c r="G85" s="150">
        <v>49</v>
      </c>
      <c r="H85" s="154"/>
      <c r="I85" s="154">
        <v>50</v>
      </c>
      <c r="J85" s="154">
        <v>47</v>
      </c>
      <c r="K85" s="154">
        <v>58</v>
      </c>
      <c r="L85" s="154"/>
      <c r="M85" s="154">
        <v>48</v>
      </c>
      <c r="N85" s="61"/>
      <c r="O85" s="82">
        <f>SUM(G85:N85)-J85</f>
        <v>205</v>
      </c>
      <c r="P85" s="65"/>
      <c r="Q85" s="65"/>
    </row>
    <row r="86" spans="1:19" ht="19.5" customHeight="1" x14ac:dyDescent="0.2">
      <c r="A86" s="20">
        <v>4</v>
      </c>
      <c r="B86" s="126" t="s">
        <v>47</v>
      </c>
      <c r="C86" s="126" t="s">
        <v>48</v>
      </c>
      <c r="D86" s="126" t="s">
        <v>49</v>
      </c>
      <c r="E86" s="126" t="s">
        <v>50</v>
      </c>
      <c r="F86" s="126" t="s">
        <v>33</v>
      </c>
      <c r="G86" s="150">
        <v>53</v>
      </c>
      <c r="H86" s="153">
        <v>52</v>
      </c>
      <c r="I86" s="153"/>
      <c r="J86" s="153"/>
      <c r="K86" s="154"/>
      <c r="L86" s="153"/>
      <c r="M86" s="153">
        <v>52</v>
      </c>
      <c r="N86" s="62"/>
      <c r="O86" s="82">
        <f t="shared" ref="O86" si="10">SUM(G86:N86)</f>
        <v>157</v>
      </c>
      <c r="P86" s="45"/>
      <c r="Q86" s="45"/>
    </row>
    <row r="87" spans="1:19" s="4" customFormat="1" ht="20" customHeight="1" x14ac:dyDescent="0.2">
      <c r="A87" s="229">
        <v>5</v>
      </c>
      <c r="B87" s="133" t="s">
        <v>355</v>
      </c>
      <c r="C87" s="133" t="s">
        <v>356</v>
      </c>
      <c r="D87" s="133" t="s">
        <v>357</v>
      </c>
      <c r="E87" s="133" t="s">
        <v>356</v>
      </c>
      <c r="F87" s="133" t="s">
        <v>38</v>
      </c>
      <c r="G87" s="150">
        <v>46</v>
      </c>
      <c r="H87" s="227"/>
      <c r="I87" s="150">
        <v>54</v>
      </c>
      <c r="J87" s="150"/>
      <c r="K87" s="150"/>
      <c r="L87" s="150"/>
      <c r="M87" s="150"/>
      <c r="N87" s="90"/>
      <c r="O87" s="109">
        <f>SUM(G87:N87)</f>
        <v>100</v>
      </c>
      <c r="P87" s="65"/>
      <c r="Q87" s="65"/>
    </row>
    <row r="88" spans="1:19" s="4" customFormat="1" ht="20" customHeight="1" x14ac:dyDescent="0.2">
      <c r="A88" s="111">
        <v>6</v>
      </c>
      <c r="B88" s="125" t="s">
        <v>560</v>
      </c>
      <c r="C88" s="125" t="s">
        <v>561</v>
      </c>
      <c r="D88" s="125" t="s">
        <v>562</v>
      </c>
      <c r="E88" s="125" t="s">
        <v>563</v>
      </c>
      <c r="F88" s="125" t="s">
        <v>33</v>
      </c>
      <c r="G88" s="236"/>
      <c r="H88" s="223">
        <v>48</v>
      </c>
      <c r="I88" s="243">
        <v>47</v>
      </c>
      <c r="J88" s="243"/>
      <c r="K88" s="243"/>
      <c r="L88" s="243"/>
      <c r="M88" s="236"/>
      <c r="N88" s="236"/>
      <c r="O88" s="224">
        <f>SUM(G88:N88)</f>
        <v>95</v>
      </c>
      <c r="P88" s="65"/>
      <c r="Q88" s="65"/>
    </row>
    <row r="89" spans="1:19" s="4" customFormat="1" ht="20" customHeight="1" x14ac:dyDescent="0.2">
      <c r="A89" s="111">
        <v>7</v>
      </c>
      <c r="B89" s="133" t="s">
        <v>271</v>
      </c>
      <c r="C89" s="133" t="s">
        <v>272</v>
      </c>
      <c r="D89" s="133" t="s">
        <v>273</v>
      </c>
      <c r="E89" s="133" t="s">
        <v>272</v>
      </c>
      <c r="F89" s="133" t="s">
        <v>275</v>
      </c>
      <c r="G89" s="112">
        <v>43</v>
      </c>
      <c r="H89" s="173"/>
      <c r="I89" s="150">
        <v>44</v>
      </c>
      <c r="J89" s="173"/>
      <c r="K89" s="173"/>
      <c r="L89" s="173"/>
      <c r="M89" s="173"/>
      <c r="N89" s="112"/>
      <c r="O89" s="109">
        <f>SUM(G89:N89)</f>
        <v>87</v>
      </c>
      <c r="P89" s="65"/>
      <c r="Q89" s="65"/>
    </row>
    <row r="90" spans="1:19" s="4" customFormat="1" ht="20" customHeight="1" x14ac:dyDescent="0.2">
      <c r="A90" s="20"/>
      <c r="B90" s="399"/>
      <c r="C90" s="399"/>
      <c r="D90" s="399"/>
      <c r="E90" s="399"/>
      <c r="F90" s="399"/>
      <c r="G90" s="387"/>
      <c r="H90" s="395"/>
      <c r="I90" s="153"/>
      <c r="J90" s="395"/>
      <c r="K90" s="395"/>
      <c r="L90" s="395"/>
      <c r="M90" s="395"/>
      <c r="N90" s="387"/>
      <c r="O90" s="84">
        <f t="shared" ref="O90:O91" si="11">SUM(G90:N90)</f>
        <v>0</v>
      </c>
      <c r="P90" s="65"/>
      <c r="Q90" s="65"/>
    </row>
    <row r="91" spans="1:19" s="4" customFormat="1" ht="20" customHeight="1" x14ac:dyDescent="0.2">
      <c r="A91" s="20"/>
      <c r="B91" s="399"/>
      <c r="C91" s="399"/>
      <c r="D91" s="399"/>
      <c r="E91" s="399"/>
      <c r="F91" s="399"/>
      <c r="G91" s="387"/>
      <c r="H91" s="395"/>
      <c r="I91" s="153"/>
      <c r="J91" s="395"/>
      <c r="K91" s="395"/>
      <c r="L91" s="395"/>
      <c r="M91" s="395"/>
      <c r="N91" s="387"/>
      <c r="O91" s="84">
        <f t="shared" si="11"/>
        <v>0</v>
      </c>
      <c r="P91" s="65"/>
      <c r="Q91" s="65"/>
    </row>
    <row r="92" spans="1:19" s="4" customFormat="1" ht="20" customHeight="1" thickBot="1" x14ac:dyDescent="0.2">
      <c r="A92" s="330"/>
      <c r="B92" s="267" t="s">
        <v>22</v>
      </c>
      <c r="C92" s="277"/>
      <c r="D92" s="569" t="s">
        <v>12</v>
      </c>
      <c r="E92" s="569"/>
      <c r="F92" s="569"/>
      <c r="G92" s="334"/>
      <c r="H92" s="334"/>
      <c r="I92" s="277"/>
      <c r="J92" s="277"/>
      <c r="K92" s="277"/>
      <c r="L92" s="277"/>
      <c r="M92" s="277"/>
      <c r="N92" s="277"/>
      <c r="O92" s="277"/>
    </row>
    <row r="93" spans="1:19" s="4" customFormat="1" ht="30.75" customHeight="1" thickTop="1" thickBot="1" x14ac:dyDescent="0.2">
      <c r="A93" s="367" t="s">
        <v>28</v>
      </c>
      <c r="B93" s="262" t="s">
        <v>23</v>
      </c>
      <c r="C93" s="262" t="s">
        <v>24</v>
      </c>
      <c r="D93" s="262" t="s">
        <v>25</v>
      </c>
      <c r="E93" s="262" t="s">
        <v>26</v>
      </c>
      <c r="F93" s="262" t="s">
        <v>3</v>
      </c>
      <c r="G93" s="264" t="s">
        <v>493</v>
      </c>
      <c r="H93" s="262" t="s">
        <v>576</v>
      </c>
      <c r="I93" s="262" t="s">
        <v>593</v>
      </c>
      <c r="J93" s="262" t="s">
        <v>643</v>
      </c>
      <c r="K93" s="504"/>
      <c r="L93" s="486" t="s">
        <v>675</v>
      </c>
      <c r="M93" s="486" t="s">
        <v>695</v>
      </c>
      <c r="N93" s="262"/>
      <c r="O93" s="368" t="s">
        <v>9</v>
      </c>
    </row>
    <row r="94" spans="1:19" s="4" customFormat="1" ht="20" customHeight="1" thickTop="1" x14ac:dyDescent="0.2">
      <c r="A94" s="20">
        <v>1</v>
      </c>
      <c r="B94" s="126" t="s">
        <v>359</v>
      </c>
      <c r="C94" s="126" t="s">
        <v>360</v>
      </c>
      <c r="D94" s="126" t="s">
        <v>361</v>
      </c>
      <c r="E94" s="244" t="s">
        <v>362</v>
      </c>
      <c r="F94" s="386" t="s">
        <v>278</v>
      </c>
      <c r="G94" s="153">
        <v>57</v>
      </c>
      <c r="H94" s="34"/>
      <c r="I94" s="153">
        <v>58</v>
      </c>
      <c r="J94" s="153">
        <v>51</v>
      </c>
      <c r="K94" s="508"/>
      <c r="L94" s="153"/>
      <c r="M94" s="153">
        <v>57</v>
      </c>
      <c r="N94" s="153"/>
      <c r="O94" s="84">
        <f t="shared" ref="O94" si="12">SUM(G94:N94)</f>
        <v>223</v>
      </c>
    </row>
    <row r="95" spans="1:19" ht="19.5" customHeight="1" x14ac:dyDescent="0.2">
      <c r="A95" s="20">
        <v>2</v>
      </c>
      <c r="B95" s="126" t="s">
        <v>34</v>
      </c>
      <c r="C95" s="126" t="s">
        <v>35</v>
      </c>
      <c r="D95" s="126" t="s">
        <v>36</v>
      </c>
      <c r="E95" s="244" t="s">
        <v>35</v>
      </c>
      <c r="F95" s="386" t="s">
        <v>275</v>
      </c>
      <c r="G95" s="153">
        <v>53</v>
      </c>
      <c r="H95" s="34"/>
      <c r="I95" s="153">
        <v>54</v>
      </c>
      <c r="J95" s="153">
        <v>43</v>
      </c>
      <c r="K95" s="508"/>
      <c r="L95" s="153">
        <v>55</v>
      </c>
      <c r="M95" s="153"/>
      <c r="N95" s="153"/>
      <c r="O95" s="84">
        <f>SUM(G95:N95)</f>
        <v>205</v>
      </c>
    </row>
    <row r="96" spans="1:19" ht="19.5" customHeight="1" x14ac:dyDescent="0.2">
      <c r="A96" s="20">
        <v>3</v>
      </c>
      <c r="B96" s="126" t="s">
        <v>256</v>
      </c>
      <c r="C96" s="126" t="s">
        <v>257</v>
      </c>
      <c r="D96" s="126" t="s">
        <v>358</v>
      </c>
      <c r="E96" s="126" t="s">
        <v>257</v>
      </c>
      <c r="F96" s="163" t="s">
        <v>31</v>
      </c>
      <c r="G96" s="222">
        <v>62</v>
      </c>
      <c r="H96" s="245"/>
      <c r="I96" s="223">
        <v>63</v>
      </c>
      <c r="J96" s="223">
        <v>56</v>
      </c>
      <c r="K96" s="509"/>
      <c r="L96" s="223"/>
      <c r="M96" s="222"/>
      <c r="N96" s="222"/>
      <c r="O96" s="224">
        <f>SUM(G96:N96)</f>
        <v>181</v>
      </c>
      <c r="R96" s="11" t="s">
        <v>10</v>
      </c>
      <c r="S96" s="11" t="s">
        <v>10</v>
      </c>
    </row>
    <row r="97" spans="1:21" ht="19.5" customHeight="1" x14ac:dyDescent="0.2">
      <c r="A97" s="20">
        <v>4</v>
      </c>
      <c r="B97" s="126" t="s">
        <v>258</v>
      </c>
      <c r="C97" s="126" t="s">
        <v>259</v>
      </c>
      <c r="D97" s="126" t="s">
        <v>220</v>
      </c>
      <c r="E97" s="244" t="s">
        <v>259</v>
      </c>
      <c r="F97" s="386" t="s">
        <v>275</v>
      </c>
      <c r="G97" s="153">
        <v>49</v>
      </c>
      <c r="H97" s="34"/>
      <c r="I97" s="153">
        <v>47</v>
      </c>
      <c r="J97" s="153">
        <v>47</v>
      </c>
      <c r="K97" s="508"/>
      <c r="L97" s="153"/>
      <c r="M97" s="424"/>
      <c r="N97" s="424"/>
      <c r="O97" s="84">
        <f>SUM(G97:N97)</f>
        <v>143</v>
      </c>
    </row>
    <row r="98" spans="1:21" ht="21" customHeight="1" x14ac:dyDescent="0.2">
      <c r="A98" s="20">
        <v>5</v>
      </c>
      <c r="B98" s="163" t="s">
        <v>363</v>
      </c>
      <c r="C98" s="163" t="s">
        <v>364</v>
      </c>
      <c r="D98" s="163" t="s">
        <v>365</v>
      </c>
      <c r="E98" s="425" t="s">
        <v>366</v>
      </c>
      <c r="F98" s="386" t="s">
        <v>32</v>
      </c>
      <c r="G98" s="153">
        <v>46</v>
      </c>
      <c r="H98" s="33"/>
      <c r="I98" s="151"/>
      <c r="J98" s="151">
        <v>40</v>
      </c>
      <c r="K98" s="505"/>
      <c r="L98" s="151"/>
      <c r="M98" s="222">
        <v>48</v>
      </c>
      <c r="N98" s="222"/>
      <c r="O98" s="224">
        <f>SUM(G98:N98)</f>
        <v>134</v>
      </c>
      <c r="Q98" s="132"/>
    </row>
    <row r="99" spans="1:21" ht="21" customHeight="1" x14ac:dyDescent="0.2">
      <c r="A99" s="229">
        <v>6</v>
      </c>
      <c r="B99" s="163" t="s">
        <v>567</v>
      </c>
      <c r="C99" s="163" t="s">
        <v>568</v>
      </c>
      <c r="D99" s="163" t="s">
        <v>569</v>
      </c>
      <c r="E99" s="425" t="s">
        <v>568</v>
      </c>
      <c r="F99" s="253" t="s">
        <v>33</v>
      </c>
      <c r="G99" s="240"/>
      <c r="H99" s="240">
        <v>57</v>
      </c>
      <c r="I99" s="242"/>
      <c r="J99" s="242"/>
      <c r="K99" s="537"/>
      <c r="L99" s="242"/>
      <c r="M99" s="222">
        <v>52</v>
      </c>
      <c r="N99" s="242"/>
      <c r="O99" s="224">
        <f>SUM(G99:N99)</f>
        <v>109</v>
      </c>
      <c r="Q99" s="132"/>
    </row>
    <row r="100" spans="1:21" s="4" customFormat="1" ht="20" customHeight="1" x14ac:dyDescent="0.2">
      <c r="A100" s="20">
        <v>7</v>
      </c>
      <c r="B100" s="386" t="s">
        <v>573</v>
      </c>
      <c r="C100" s="386" t="s">
        <v>574</v>
      </c>
      <c r="D100" s="386" t="s">
        <v>49</v>
      </c>
      <c r="E100" s="386" t="s">
        <v>575</v>
      </c>
      <c r="F100" s="386" t="s">
        <v>33</v>
      </c>
      <c r="G100" s="153"/>
      <c r="H100" s="34"/>
      <c r="I100" s="153">
        <v>50</v>
      </c>
      <c r="J100" s="153"/>
      <c r="K100" s="508"/>
      <c r="L100" s="153"/>
      <c r="M100" s="153">
        <v>44</v>
      </c>
      <c r="N100" s="153"/>
      <c r="O100" s="84">
        <f>SUM(G100:N100)</f>
        <v>94</v>
      </c>
    </row>
    <row r="101" spans="1:21" s="4" customFormat="1" ht="20" customHeight="1" x14ac:dyDescent="0.15">
      <c r="A101" s="20"/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9" t="s">
        <v>10</v>
      </c>
    </row>
    <row r="102" spans="1:21" s="4" customFormat="1" ht="20" customHeight="1" thickBot="1" x14ac:dyDescent="0.2">
      <c r="A102" s="306"/>
      <c r="B102" s="307" t="s">
        <v>217</v>
      </c>
      <c r="C102" s="308"/>
      <c r="D102" s="272"/>
      <c r="E102" s="567" t="s">
        <v>12</v>
      </c>
      <c r="F102" s="567"/>
      <c r="G102" s="280"/>
      <c r="H102" s="272"/>
      <c r="I102" s="272"/>
      <c r="J102" s="272"/>
      <c r="K102" s="272"/>
      <c r="L102" s="272"/>
      <c r="M102" s="272"/>
      <c r="N102" s="272"/>
      <c r="O102" s="309"/>
      <c r="R102" s="114"/>
      <c r="T102" s="103"/>
      <c r="U102" s="21"/>
    </row>
    <row r="103" spans="1:21" s="4" customFormat="1" ht="32" customHeight="1" thickTop="1" thickBot="1" x14ac:dyDescent="0.2">
      <c r="A103" s="261" t="s">
        <v>28</v>
      </c>
      <c r="B103" s="343"/>
      <c r="C103" s="343"/>
      <c r="D103" s="262" t="s">
        <v>1</v>
      </c>
      <c r="E103" s="262" t="s">
        <v>2</v>
      </c>
      <c r="F103" s="263" t="s">
        <v>3</v>
      </c>
      <c r="G103" s="344" t="s">
        <v>311</v>
      </c>
      <c r="H103" s="321" t="s">
        <v>576</v>
      </c>
      <c r="I103" s="262" t="s">
        <v>592</v>
      </c>
      <c r="J103" s="262" t="s">
        <v>643</v>
      </c>
      <c r="K103" s="262" t="s">
        <v>662</v>
      </c>
      <c r="L103" s="262" t="s">
        <v>675</v>
      </c>
      <c r="M103" s="262" t="s">
        <v>695</v>
      </c>
      <c r="N103" s="262"/>
      <c r="O103" s="287" t="s">
        <v>9</v>
      </c>
    </row>
    <row r="104" spans="1:21" s="4" customFormat="1" ht="20" customHeight="1" thickTop="1" x14ac:dyDescent="0.2">
      <c r="A104" s="342">
        <v>1</v>
      </c>
      <c r="B104" s="134"/>
      <c r="C104" s="134"/>
      <c r="D104" s="126" t="s">
        <v>117</v>
      </c>
      <c r="E104" s="126" t="s">
        <v>118</v>
      </c>
      <c r="F104" s="126" t="s">
        <v>32</v>
      </c>
      <c r="G104" s="153"/>
      <c r="H104" s="153"/>
      <c r="I104" s="153">
        <v>61</v>
      </c>
      <c r="J104" s="153">
        <v>56</v>
      </c>
      <c r="K104" s="153">
        <v>59</v>
      </c>
      <c r="L104" s="153">
        <v>55</v>
      </c>
      <c r="M104" s="153">
        <v>57</v>
      </c>
      <c r="N104" s="153"/>
      <c r="O104" s="82">
        <f>SUM(G104:N104)-L104</f>
        <v>233</v>
      </c>
    </row>
    <row r="105" spans="1:21" ht="19.5" customHeight="1" x14ac:dyDescent="0.2">
      <c r="A105" s="100">
        <v>2</v>
      </c>
      <c r="B105" s="68"/>
      <c r="C105" s="68"/>
      <c r="D105" s="225" t="s">
        <v>45</v>
      </c>
      <c r="E105" s="225" t="s">
        <v>368</v>
      </c>
      <c r="F105" s="225" t="s">
        <v>51</v>
      </c>
      <c r="G105" s="181">
        <v>62</v>
      </c>
      <c r="H105" s="181">
        <v>56</v>
      </c>
      <c r="I105" s="181">
        <v>56</v>
      </c>
      <c r="J105" s="181">
        <v>51</v>
      </c>
      <c r="K105" s="181"/>
      <c r="L105" s="181"/>
      <c r="M105" s="181"/>
      <c r="N105" s="181"/>
      <c r="O105" s="226">
        <f>SUM(G105:N105)</f>
        <v>225</v>
      </c>
      <c r="S105" s="77"/>
    </row>
    <row r="106" spans="1:21" ht="19.5" customHeight="1" x14ac:dyDescent="0.2">
      <c r="A106" s="100">
        <v>3</v>
      </c>
      <c r="B106" s="68"/>
      <c r="C106" s="68"/>
      <c r="D106" s="126" t="s">
        <v>369</v>
      </c>
      <c r="E106" s="126" t="s">
        <v>370</v>
      </c>
      <c r="F106" s="126" t="s">
        <v>37</v>
      </c>
      <c r="G106" s="150">
        <v>57</v>
      </c>
      <c r="H106" s="246">
        <v>51</v>
      </c>
      <c r="I106" s="246">
        <v>45</v>
      </c>
      <c r="J106" s="246">
        <v>47</v>
      </c>
      <c r="K106" s="246">
        <v>46</v>
      </c>
      <c r="L106" s="246">
        <v>42</v>
      </c>
      <c r="M106" s="246"/>
      <c r="N106" s="246"/>
      <c r="O106" s="82">
        <f>SUM(G106:N106)-I106-L106</f>
        <v>201</v>
      </c>
    </row>
    <row r="107" spans="1:21" ht="19.5" customHeight="1" x14ac:dyDescent="0.2">
      <c r="A107" s="100">
        <v>4</v>
      </c>
      <c r="B107" s="68"/>
      <c r="C107" s="68"/>
      <c r="D107" s="126" t="s">
        <v>373</v>
      </c>
      <c r="E107" s="126" t="s">
        <v>374</v>
      </c>
      <c r="F107" s="126" t="s">
        <v>61</v>
      </c>
      <c r="G107" s="150">
        <v>46</v>
      </c>
      <c r="H107" s="156">
        <v>47</v>
      </c>
      <c r="I107" s="156">
        <v>48</v>
      </c>
      <c r="J107" s="156">
        <v>43</v>
      </c>
      <c r="K107" s="156">
        <v>50</v>
      </c>
      <c r="L107" s="156"/>
      <c r="M107" s="156"/>
      <c r="N107" s="156"/>
      <c r="O107" s="82">
        <f>SUM(G107:N107)-J107</f>
        <v>191</v>
      </c>
    </row>
    <row r="108" spans="1:21" ht="19.5" customHeight="1" x14ac:dyDescent="0.2">
      <c r="A108" s="342">
        <v>5</v>
      </c>
      <c r="B108" s="68"/>
      <c r="C108" s="68"/>
      <c r="D108" s="126" t="s">
        <v>615</v>
      </c>
      <c r="E108" s="126" t="s">
        <v>207</v>
      </c>
      <c r="F108" s="126" t="s">
        <v>32</v>
      </c>
      <c r="G108" s="153"/>
      <c r="H108" s="153"/>
      <c r="I108" s="153">
        <v>52</v>
      </c>
      <c r="J108" s="153">
        <v>40</v>
      </c>
      <c r="K108" s="153">
        <v>43</v>
      </c>
      <c r="L108" s="153">
        <v>46</v>
      </c>
      <c r="M108" s="153"/>
      <c r="N108" s="153"/>
      <c r="O108" s="82">
        <f>SUM(G108:N108)</f>
        <v>181</v>
      </c>
    </row>
    <row r="109" spans="1:21" ht="19.5" customHeight="1" x14ac:dyDescent="0.2">
      <c r="A109" s="342">
        <v>6</v>
      </c>
      <c r="B109" s="68"/>
      <c r="C109" s="68"/>
      <c r="D109" s="126" t="s">
        <v>187</v>
      </c>
      <c r="E109" s="126" t="s">
        <v>188</v>
      </c>
      <c r="F109" s="126" t="s">
        <v>32</v>
      </c>
      <c r="G109" s="150">
        <v>36</v>
      </c>
      <c r="H109" s="156">
        <v>37</v>
      </c>
      <c r="I109" s="156">
        <v>42</v>
      </c>
      <c r="J109" s="156">
        <v>34</v>
      </c>
      <c r="K109" s="156">
        <v>33</v>
      </c>
      <c r="L109" s="156">
        <v>39</v>
      </c>
      <c r="M109" s="156">
        <v>48</v>
      </c>
      <c r="N109" s="156"/>
      <c r="O109" s="82">
        <f>SUM(G109:N109)-K109-J109-G109</f>
        <v>166</v>
      </c>
    </row>
    <row r="110" spans="1:21" ht="19.5" customHeight="1" x14ac:dyDescent="0.2">
      <c r="A110" s="100">
        <v>6</v>
      </c>
      <c r="B110" s="383"/>
      <c r="C110" s="383"/>
      <c r="D110" s="126" t="s">
        <v>371</v>
      </c>
      <c r="E110" s="126" t="s">
        <v>372</v>
      </c>
      <c r="F110" s="126" t="s">
        <v>32</v>
      </c>
      <c r="G110" s="150">
        <v>49</v>
      </c>
      <c r="H110" s="156"/>
      <c r="I110" s="156"/>
      <c r="J110" s="156">
        <v>37</v>
      </c>
      <c r="K110" s="156">
        <v>33</v>
      </c>
      <c r="L110" s="156"/>
      <c r="M110" s="156">
        <v>44</v>
      </c>
      <c r="N110" s="156"/>
      <c r="O110" s="82">
        <f>SUM(G110:N110)</f>
        <v>163</v>
      </c>
    </row>
    <row r="111" spans="1:21" ht="19.5" customHeight="1" x14ac:dyDescent="0.2">
      <c r="A111" s="100">
        <v>8</v>
      </c>
      <c r="B111" s="383"/>
      <c r="C111" s="383"/>
      <c r="D111" s="123" t="s">
        <v>419</v>
      </c>
      <c r="E111" s="123" t="s">
        <v>420</v>
      </c>
      <c r="F111" s="126" t="s">
        <v>128</v>
      </c>
      <c r="G111" s="153"/>
      <c r="H111" s="153"/>
      <c r="I111" s="153"/>
      <c r="J111" s="153"/>
      <c r="K111" s="153">
        <v>54</v>
      </c>
      <c r="L111" s="153">
        <v>50</v>
      </c>
      <c r="M111" s="153">
        <v>52</v>
      </c>
      <c r="N111" s="153"/>
      <c r="O111" s="82">
        <f>SUM(G111:N111)</f>
        <v>156</v>
      </c>
    </row>
    <row r="112" spans="1:21" ht="19.5" customHeight="1" x14ac:dyDescent="0.2">
      <c r="A112" s="100">
        <v>9</v>
      </c>
      <c r="B112" s="68"/>
      <c r="C112" s="68"/>
      <c r="D112" s="126" t="s">
        <v>183</v>
      </c>
      <c r="E112" s="126" t="s">
        <v>184</v>
      </c>
      <c r="F112" s="126" t="s">
        <v>37</v>
      </c>
      <c r="G112" s="150">
        <v>40</v>
      </c>
      <c r="H112" s="108"/>
      <c r="I112" s="150">
        <v>37</v>
      </c>
      <c r="J112" s="108"/>
      <c r="K112" s="150">
        <v>35</v>
      </c>
      <c r="L112" s="150"/>
      <c r="M112" s="150">
        <v>38</v>
      </c>
      <c r="N112" s="150"/>
      <c r="O112" s="82">
        <f>SUM(G112:N112)</f>
        <v>150</v>
      </c>
    </row>
    <row r="113" spans="1:15" ht="19.5" customHeight="1" x14ac:dyDescent="0.2">
      <c r="A113" s="342">
        <v>10</v>
      </c>
      <c r="B113" s="68"/>
      <c r="C113" s="68"/>
      <c r="D113" s="126" t="s">
        <v>134</v>
      </c>
      <c r="E113" s="126" t="s">
        <v>135</v>
      </c>
      <c r="F113" s="126" t="s">
        <v>37</v>
      </c>
      <c r="G113" s="150">
        <v>53</v>
      </c>
      <c r="H113" s="156">
        <v>43</v>
      </c>
      <c r="I113" s="156">
        <v>39</v>
      </c>
      <c r="J113" s="156"/>
      <c r="K113" s="156"/>
      <c r="L113" s="156"/>
      <c r="M113" s="156"/>
      <c r="N113" s="156"/>
      <c r="O113" s="82">
        <f t="shared" ref="O113" si="13">SUM(G113:N113)</f>
        <v>135</v>
      </c>
    </row>
    <row r="114" spans="1:15" ht="19.5" customHeight="1" x14ac:dyDescent="0.2">
      <c r="A114" s="342">
        <v>11</v>
      </c>
      <c r="B114" s="68"/>
      <c r="C114" s="68"/>
      <c r="D114" s="126" t="s">
        <v>179</v>
      </c>
      <c r="E114" s="126" t="s">
        <v>375</v>
      </c>
      <c r="F114" s="126" t="s">
        <v>33</v>
      </c>
      <c r="G114" s="150">
        <v>43</v>
      </c>
      <c r="H114" s="156">
        <v>34</v>
      </c>
      <c r="I114" s="156"/>
      <c r="J114" s="156">
        <v>32</v>
      </c>
      <c r="K114" s="156"/>
      <c r="L114" s="156"/>
      <c r="M114" s="156"/>
      <c r="N114" s="156"/>
      <c r="O114" s="82">
        <f>SUM(G114:N114)</f>
        <v>109</v>
      </c>
    </row>
    <row r="115" spans="1:15" ht="19.5" customHeight="1" x14ac:dyDescent="0.2">
      <c r="A115" s="100">
        <v>12</v>
      </c>
      <c r="B115" s="383"/>
      <c r="C115" s="383"/>
      <c r="D115" s="163" t="s">
        <v>386</v>
      </c>
      <c r="E115" s="163" t="s">
        <v>387</v>
      </c>
      <c r="F115" s="163" t="s">
        <v>37</v>
      </c>
      <c r="G115" s="222">
        <v>26</v>
      </c>
      <c r="H115" s="222"/>
      <c r="I115" s="222"/>
      <c r="J115" s="222"/>
      <c r="K115" s="222">
        <v>29</v>
      </c>
      <c r="L115" s="222">
        <v>36</v>
      </c>
      <c r="M115" s="222"/>
      <c r="N115" s="222"/>
      <c r="O115" s="224">
        <f>SUM(G115:N115)</f>
        <v>91</v>
      </c>
    </row>
    <row r="116" spans="1:15" ht="19.5" customHeight="1" x14ac:dyDescent="0.2">
      <c r="A116" s="100">
        <v>13</v>
      </c>
      <c r="B116" s="383"/>
      <c r="C116" s="383"/>
      <c r="D116" s="123" t="s">
        <v>240</v>
      </c>
      <c r="E116" s="123" t="s">
        <v>331</v>
      </c>
      <c r="F116" s="123" t="s">
        <v>332</v>
      </c>
      <c r="G116" s="153"/>
      <c r="H116" s="153"/>
      <c r="I116" s="153"/>
      <c r="J116" s="153"/>
      <c r="K116" s="153">
        <v>40</v>
      </c>
      <c r="L116" s="153"/>
      <c r="M116" s="153">
        <v>41</v>
      </c>
      <c r="N116" s="153"/>
      <c r="O116" s="82">
        <f>SUM(G116:N116)</f>
        <v>81</v>
      </c>
    </row>
    <row r="117" spans="1:15" ht="19.5" customHeight="1" x14ac:dyDescent="0.2">
      <c r="A117" s="100">
        <v>14</v>
      </c>
      <c r="B117" s="79"/>
      <c r="C117" s="68"/>
      <c r="D117" s="126" t="s">
        <v>63</v>
      </c>
      <c r="E117" s="126" t="s">
        <v>378</v>
      </c>
      <c r="F117" s="126" t="s">
        <v>33</v>
      </c>
      <c r="G117" s="158">
        <v>34</v>
      </c>
      <c r="H117" s="156">
        <v>40</v>
      </c>
      <c r="I117" s="156"/>
      <c r="J117" s="156"/>
      <c r="K117" s="156"/>
      <c r="L117" s="156"/>
      <c r="M117" s="156"/>
      <c r="N117" s="156"/>
      <c r="O117" s="82">
        <f t="shared" ref="O117:O118" si="14">SUM(G117:N117)</f>
        <v>74</v>
      </c>
    </row>
    <row r="118" spans="1:15" ht="19.5" customHeight="1" x14ac:dyDescent="0.2">
      <c r="A118" s="342">
        <v>15</v>
      </c>
      <c r="B118" s="79"/>
      <c r="C118" s="79"/>
      <c r="D118" s="126" t="s">
        <v>381</v>
      </c>
      <c r="E118" s="126" t="s">
        <v>382</v>
      </c>
      <c r="F118" s="126" t="s">
        <v>37</v>
      </c>
      <c r="G118" s="160">
        <v>30</v>
      </c>
      <c r="H118" s="156"/>
      <c r="I118" s="156"/>
      <c r="J118" s="156"/>
      <c r="K118" s="156">
        <v>37</v>
      </c>
      <c r="L118" s="156"/>
      <c r="M118" s="156"/>
      <c r="N118" s="156"/>
      <c r="O118" s="82">
        <f t="shared" si="14"/>
        <v>67</v>
      </c>
    </row>
    <row r="119" spans="1:15" ht="19.5" customHeight="1" x14ac:dyDescent="0.2">
      <c r="A119" s="342">
        <v>16</v>
      </c>
      <c r="B119" s="68"/>
      <c r="C119" s="79"/>
      <c r="D119" s="126" t="s">
        <v>376</v>
      </c>
      <c r="E119" s="126" t="s">
        <v>377</v>
      </c>
      <c r="F119" s="126" t="s">
        <v>128</v>
      </c>
      <c r="G119" s="150">
        <v>38</v>
      </c>
      <c r="H119" s="156"/>
      <c r="I119" s="156"/>
      <c r="J119" s="156"/>
      <c r="K119" s="156"/>
      <c r="L119" s="156"/>
      <c r="M119" s="156"/>
      <c r="N119" s="156"/>
      <c r="O119" s="82">
        <f>SUM(G119:N119)</f>
        <v>38</v>
      </c>
    </row>
    <row r="120" spans="1:15" ht="19.5" customHeight="1" x14ac:dyDescent="0.2">
      <c r="A120" s="100">
        <v>17</v>
      </c>
      <c r="B120" s="68"/>
      <c r="C120" s="68"/>
      <c r="D120" s="126" t="s">
        <v>379</v>
      </c>
      <c r="E120" s="126" t="s">
        <v>380</v>
      </c>
      <c r="F120" s="126" t="s">
        <v>302</v>
      </c>
      <c r="G120" s="159">
        <v>32</v>
      </c>
      <c r="H120" s="156"/>
      <c r="I120" s="156"/>
      <c r="J120" s="156"/>
      <c r="K120" s="156"/>
      <c r="L120" s="156"/>
      <c r="M120" s="156"/>
      <c r="N120" s="156"/>
      <c r="O120" s="82">
        <f>SUM(G120:N120)</f>
        <v>32</v>
      </c>
    </row>
    <row r="121" spans="1:15" ht="19.5" customHeight="1" x14ac:dyDescent="0.2">
      <c r="A121" s="100">
        <v>18</v>
      </c>
      <c r="B121" s="68"/>
      <c r="C121" s="240"/>
      <c r="D121" s="163" t="s">
        <v>383</v>
      </c>
      <c r="E121" s="163" t="s">
        <v>384</v>
      </c>
      <c r="F121" s="163" t="s">
        <v>128</v>
      </c>
      <c r="G121" s="222">
        <v>28</v>
      </c>
      <c r="H121" s="222"/>
      <c r="I121" s="222"/>
      <c r="J121" s="222"/>
      <c r="K121" s="222"/>
      <c r="L121" s="222"/>
      <c r="M121" s="222"/>
      <c r="N121" s="222"/>
      <c r="O121" s="224">
        <f t="shared" ref="O121:O122" si="15">SUM(G121:N121)</f>
        <v>28</v>
      </c>
    </row>
    <row r="122" spans="1:15" ht="19.5" customHeight="1" x14ac:dyDescent="0.2">
      <c r="A122" s="100">
        <v>19</v>
      </c>
      <c r="B122" s="240"/>
      <c r="C122" s="383"/>
      <c r="D122" s="386" t="s">
        <v>385</v>
      </c>
      <c r="E122" s="386" t="s">
        <v>172</v>
      </c>
      <c r="F122" s="386" t="s">
        <v>37</v>
      </c>
      <c r="G122" s="153">
        <v>27</v>
      </c>
      <c r="H122" s="153"/>
      <c r="I122" s="153"/>
      <c r="J122" s="153"/>
      <c r="K122" s="153"/>
      <c r="L122" s="153"/>
      <c r="M122" s="153"/>
      <c r="N122" s="153"/>
      <c r="O122" s="84">
        <f t="shared" si="15"/>
        <v>27</v>
      </c>
    </row>
    <row r="123" spans="1:15" ht="19.5" customHeight="1" x14ac:dyDescent="0.15">
      <c r="A123" s="100"/>
      <c r="B123" s="383"/>
      <c r="C123" s="383"/>
      <c r="D123" s="383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</row>
    <row r="124" spans="1:15" ht="19.5" customHeight="1" x14ac:dyDescent="0.15">
      <c r="A124" s="69"/>
      <c r="B124" s="383"/>
      <c r="C124" s="383"/>
      <c r="D124" s="383"/>
      <c r="E124" s="383"/>
      <c r="F124" s="383"/>
      <c r="G124" s="383"/>
      <c r="H124" s="383"/>
      <c r="I124" s="383"/>
      <c r="J124" s="383"/>
      <c r="K124" s="383"/>
      <c r="L124" s="383"/>
      <c r="M124" s="383"/>
      <c r="N124" s="383"/>
      <c r="O124" s="383"/>
    </row>
    <row r="125" spans="1:15" ht="19.5" customHeight="1" thickBot="1" x14ac:dyDescent="0.2">
      <c r="A125" s="301"/>
      <c r="B125" s="295" t="s">
        <v>218</v>
      </c>
      <c r="C125" s="296"/>
      <c r="D125" s="290"/>
      <c r="E125" s="566" t="s">
        <v>12</v>
      </c>
      <c r="F125" s="566"/>
      <c r="G125" s="293"/>
      <c r="H125" s="290"/>
      <c r="I125" s="290"/>
      <c r="J125" s="290"/>
      <c r="K125" s="290"/>
      <c r="L125" s="290"/>
      <c r="M125" s="290"/>
      <c r="N125" s="290"/>
      <c r="O125" s="297"/>
    </row>
    <row r="126" spans="1:15" ht="30" customHeight="1" thickTop="1" thickBot="1" x14ac:dyDescent="0.2">
      <c r="A126" s="261" t="s">
        <v>28</v>
      </c>
      <c r="B126" s="343"/>
      <c r="C126" s="343"/>
      <c r="D126" s="262" t="s">
        <v>1</v>
      </c>
      <c r="E126" s="262" t="s">
        <v>2</v>
      </c>
      <c r="F126" s="263" t="s">
        <v>3</v>
      </c>
      <c r="G126" s="344" t="s">
        <v>311</v>
      </c>
      <c r="H126" s="321" t="s">
        <v>576</v>
      </c>
      <c r="I126" s="262" t="s">
        <v>592</v>
      </c>
      <c r="J126" s="262" t="s">
        <v>643</v>
      </c>
      <c r="K126" s="262" t="s">
        <v>662</v>
      </c>
      <c r="L126" s="262" t="s">
        <v>675</v>
      </c>
      <c r="M126" s="262" t="s">
        <v>695</v>
      </c>
      <c r="N126" s="262"/>
      <c r="O126" s="287" t="s">
        <v>9</v>
      </c>
    </row>
    <row r="127" spans="1:15" ht="21" customHeight="1" thickTop="1" x14ac:dyDescent="0.2">
      <c r="A127" s="254">
        <v>1</v>
      </c>
      <c r="B127" s="89"/>
      <c r="C127" s="89"/>
      <c r="D127" s="126" t="s">
        <v>390</v>
      </c>
      <c r="E127" s="126" t="s">
        <v>391</v>
      </c>
      <c r="F127" s="126" t="s">
        <v>37</v>
      </c>
      <c r="G127" s="150">
        <v>62</v>
      </c>
      <c r="H127" s="156">
        <v>56</v>
      </c>
      <c r="I127" s="156">
        <v>55</v>
      </c>
      <c r="J127" s="156">
        <v>56</v>
      </c>
      <c r="K127" s="156">
        <v>59</v>
      </c>
      <c r="L127" s="156">
        <v>55</v>
      </c>
      <c r="M127" s="156">
        <v>57</v>
      </c>
      <c r="N127" s="156"/>
      <c r="O127" s="82">
        <f>SUM(G127:N127)-I127-L127-H127</f>
        <v>234</v>
      </c>
    </row>
    <row r="128" spans="1:15" ht="19.5" customHeight="1" x14ac:dyDescent="0.2">
      <c r="A128" s="255">
        <v>2</v>
      </c>
      <c r="B128" s="79"/>
      <c r="C128" s="68"/>
      <c r="D128" s="126" t="s">
        <v>392</v>
      </c>
      <c r="E128" s="126" t="s">
        <v>125</v>
      </c>
      <c r="F128" s="126" t="s">
        <v>32</v>
      </c>
      <c r="G128" s="150">
        <v>57</v>
      </c>
      <c r="H128" s="156">
        <v>47</v>
      </c>
      <c r="I128" s="156">
        <v>51</v>
      </c>
      <c r="J128" s="156">
        <v>47</v>
      </c>
      <c r="K128" s="156">
        <v>54</v>
      </c>
      <c r="L128" s="156">
        <v>50</v>
      </c>
      <c r="M128" s="156"/>
      <c r="N128" s="156"/>
      <c r="O128" s="82">
        <f>SUM(G128:N128)-H128-J128</f>
        <v>212</v>
      </c>
    </row>
    <row r="129" spans="1:20" ht="19.5" customHeight="1" x14ac:dyDescent="0.2">
      <c r="A129" s="254">
        <v>2</v>
      </c>
      <c r="B129" s="89"/>
      <c r="C129" s="89"/>
      <c r="D129" s="126" t="s">
        <v>221</v>
      </c>
      <c r="E129" s="126" t="s">
        <v>222</v>
      </c>
      <c r="F129" s="126" t="s">
        <v>37</v>
      </c>
      <c r="G129" s="150">
        <v>53</v>
      </c>
      <c r="H129" s="156">
        <v>51</v>
      </c>
      <c r="I129" s="156">
        <v>47</v>
      </c>
      <c r="J129" s="156">
        <v>51</v>
      </c>
      <c r="K129" s="156">
        <v>50</v>
      </c>
      <c r="L129" s="156">
        <v>46</v>
      </c>
      <c r="M129" s="156"/>
      <c r="N129" s="156"/>
      <c r="O129" s="82">
        <f>SUM(G129:N129)-I129-L129</f>
        <v>205</v>
      </c>
    </row>
    <row r="130" spans="1:20" ht="19.5" customHeight="1" x14ac:dyDescent="0.2">
      <c r="A130" s="254">
        <v>4</v>
      </c>
      <c r="B130" s="68"/>
      <c r="C130" s="79"/>
      <c r="D130" s="126" t="s">
        <v>131</v>
      </c>
      <c r="E130" s="126" t="s">
        <v>132</v>
      </c>
      <c r="F130" s="126" t="s">
        <v>275</v>
      </c>
      <c r="G130" s="150">
        <v>46</v>
      </c>
      <c r="H130" s="156">
        <v>43</v>
      </c>
      <c r="I130" s="156">
        <v>44</v>
      </c>
      <c r="J130" s="156">
        <v>40</v>
      </c>
      <c r="K130" s="156">
        <v>37</v>
      </c>
      <c r="L130" s="156">
        <v>33</v>
      </c>
      <c r="M130" s="156">
        <v>44</v>
      </c>
      <c r="N130" s="156"/>
      <c r="O130" s="82">
        <f>SUM(G130:N130)-K130-L130-J130</f>
        <v>177</v>
      </c>
    </row>
    <row r="131" spans="1:20" ht="19.5" customHeight="1" x14ac:dyDescent="0.2">
      <c r="A131" s="255">
        <v>5</v>
      </c>
      <c r="B131" s="89"/>
      <c r="C131" s="89"/>
      <c r="D131" s="126" t="s">
        <v>220</v>
      </c>
      <c r="E131" s="126" t="s">
        <v>404</v>
      </c>
      <c r="F131" s="126" t="s">
        <v>275</v>
      </c>
      <c r="G131" s="160">
        <v>30</v>
      </c>
      <c r="H131" s="161"/>
      <c r="I131" s="161">
        <v>41</v>
      </c>
      <c r="J131" s="161">
        <v>43</v>
      </c>
      <c r="K131" s="161">
        <v>43</v>
      </c>
      <c r="L131" s="161">
        <v>39</v>
      </c>
      <c r="M131" s="161">
        <v>48</v>
      </c>
      <c r="N131" s="161"/>
      <c r="O131" s="82">
        <f>SUM(G131:N131)-G131-L131</f>
        <v>175</v>
      </c>
    </row>
    <row r="132" spans="1:20" ht="19.5" customHeight="1" x14ac:dyDescent="0.2">
      <c r="A132" s="254">
        <v>6</v>
      </c>
      <c r="B132" s="68"/>
      <c r="C132" s="68"/>
      <c r="D132" s="126" t="s">
        <v>109</v>
      </c>
      <c r="E132" s="126" t="s">
        <v>393</v>
      </c>
      <c r="F132" s="126" t="s">
        <v>37</v>
      </c>
      <c r="G132" s="150">
        <v>43</v>
      </c>
      <c r="H132" s="249">
        <v>40</v>
      </c>
      <c r="I132" s="249">
        <v>36</v>
      </c>
      <c r="J132" s="249">
        <v>37</v>
      </c>
      <c r="K132" s="249">
        <v>35</v>
      </c>
      <c r="L132" s="249">
        <v>29</v>
      </c>
      <c r="M132" s="249"/>
      <c r="N132" s="249"/>
      <c r="O132" s="82">
        <f>SUM(G132:N132)-K132-L132</f>
        <v>156</v>
      </c>
    </row>
    <row r="133" spans="1:20" ht="19.5" customHeight="1" x14ac:dyDescent="0.2">
      <c r="A133" s="254">
        <v>7</v>
      </c>
      <c r="B133" s="89"/>
      <c r="C133" s="89"/>
      <c r="D133" s="133" t="s">
        <v>414</v>
      </c>
      <c r="E133" s="133" t="s">
        <v>415</v>
      </c>
      <c r="F133" s="133" t="s">
        <v>587</v>
      </c>
      <c r="G133" s="150">
        <v>53</v>
      </c>
      <c r="H133" s="150">
        <v>28</v>
      </c>
      <c r="I133" s="150"/>
      <c r="J133" s="150">
        <v>32</v>
      </c>
      <c r="K133" s="150"/>
      <c r="L133" s="150">
        <v>24</v>
      </c>
      <c r="M133" s="150">
        <v>41</v>
      </c>
      <c r="N133" s="150"/>
      <c r="O133" s="82">
        <f>SUM(G133:N133)-L133</f>
        <v>154</v>
      </c>
    </row>
    <row r="134" spans="1:20" ht="19.5" customHeight="1" x14ac:dyDescent="0.2">
      <c r="A134" s="255">
        <v>8</v>
      </c>
      <c r="B134" s="68"/>
      <c r="C134" s="68"/>
      <c r="D134" s="126" t="s">
        <v>396</v>
      </c>
      <c r="E134" s="126" t="s">
        <v>397</v>
      </c>
      <c r="F134" s="126" t="s">
        <v>37</v>
      </c>
      <c r="G134" s="150">
        <v>38</v>
      </c>
      <c r="H134" s="246"/>
      <c r="I134" s="246">
        <v>32</v>
      </c>
      <c r="J134" s="246"/>
      <c r="K134" s="246">
        <v>46</v>
      </c>
      <c r="L134" s="246">
        <v>31</v>
      </c>
      <c r="M134" s="246"/>
      <c r="N134" s="246"/>
      <c r="O134" s="82">
        <f t="shared" ref="O134:O144" si="16">SUM(G134:N134)</f>
        <v>147</v>
      </c>
    </row>
    <row r="135" spans="1:20" ht="19.5" customHeight="1" x14ac:dyDescent="0.2">
      <c r="A135" s="254">
        <v>9</v>
      </c>
      <c r="B135" s="89"/>
      <c r="C135" s="89"/>
      <c r="D135" s="126" t="s">
        <v>402</v>
      </c>
      <c r="E135" s="126" t="s">
        <v>403</v>
      </c>
      <c r="F135" s="126" t="s">
        <v>128</v>
      </c>
      <c r="G135" s="159">
        <v>32</v>
      </c>
      <c r="H135" s="150"/>
      <c r="I135" s="150">
        <v>34</v>
      </c>
      <c r="J135" s="150"/>
      <c r="K135" s="150">
        <v>40</v>
      </c>
      <c r="L135" s="150">
        <v>29</v>
      </c>
      <c r="M135" s="150"/>
      <c r="N135" s="150"/>
      <c r="O135" s="82">
        <f>SUM(G135:N135)</f>
        <v>135</v>
      </c>
    </row>
    <row r="136" spans="1:20" ht="19.5" customHeight="1" x14ac:dyDescent="0.2">
      <c r="A136" s="254">
        <v>10</v>
      </c>
      <c r="B136" s="68"/>
      <c r="C136" s="68"/>
      <c r="D136" s="133" t="s">
        <v>219</v>
      </c>
      <c r="E136" s="133" t="s">
        <v>411</v>
      </c>
      <c r="F136" s="133" t="s">
        <v>37</v>
      </c>
      <c r="G136" s="150">
        <v>62</v>
      </c>
      <c r="H136" s="248"/>
      <c r="I136" s="248">
        <v>60</v>
      </c>
      <c r="J136" s="248"/>
      <c r="K136" s="248"/>
      <c r="L136" s="248"/>
      <c r="M136" s="248"/>
      <c r="N136" s="248"/>
      <c r="O136" s="82">
        <f>SUM(G136:N136)</f>
        <v>122</v>
      </c>
    </row>
    <row r="137" spans="1:20" ht="19.5" customHeight="1" x14ac:dyDescent="0.2">
      <c r="A137" s="255">
        <v>11</v>
      </c>
      <c r="B137" s="68"/>
      <c r="C137" s="68">
        <v>59</v>
      </c>
      <c r="D137" s="126" t="s">
        <v>398</v>
      </c>
      <c r="E137" s="126" t="s">
        <v>399</v>
      </c>
      <c r="F137" s="126" t="s">
        <v>275</v>
      </c>
      <c r="G137" s="150">
        <v>36</v>
      </c>
      <c r="H137" s="156">
        <v>37</v>
      </c>
      <c r="I137" s="156"/>
      <c r="J137" s="156">
        <v>34</v>
      </c>
      <c r="K137" s="156"/>
      <c r="L137" s="156"/>
      <c r="M137" s="156"/>
      <c r="N137" s="156"/>
      <c r="O137" s="82">
        <f>SUM(G137:N137)</f>
        <v>107</v>
      </c>
    </row>
    <row r="138" spans="1:20" ht="19.5" customHeight="1" x14ac:dyDescent="0.2">
      <c r="A138" s="254">
        <v>12</v>
      </c>
      <c r="B138" s="68"/>
      <c r="D138" s="542" t="s">
        <v>99</v>
      </c>
      <c r="E138" s="543" t="s">
        <v>100</v>
      </c>
      <c r="F138" s="544" t="s">
        <v>61</v>
      </c>
      <c r="G138" s="383"/>
      <c r="H138" s="383"/>
      <c r="I138" s="383"/>
      <c r="J138" s="383"/>
      <c r="K138" s="383"/>
      <c r="L138" s="422">
        <v>42</v>
      </c>
      <c r="M138" s="383">
        <v>52</v>
      </c>
      <c r="N138" s="383"/>
      <c r="O138" s="84">
        <f>SUM(G138:N138)</f>
        <v>94</v>
      </c>
    </row>
    <row r="139" spans="1:20" ht="19.5" customHeight="1" x14ac:dyDescent="0.2">
      <c r="A139" s="254">
        <v>13</v>
      </c>
      <c r="B139" s="68"/>
      <c r="C139" s="68"/>
      <c r="D139" s="133" t="s">
        <v>412</v>
      </c>
      <c r="E139" s="133" t="s">
        <v>413</v>
      </c>
      <c r="F139" s="133" t="s">
        <v>33</v>
      </c>
      <c r="G139" s="150">
        <v>57</v>
      </c>
      <c r="H139" s="161">
        <v>32</v>
      </c>
      <c r="I139" s="150"/>
      <c r="J139" s="150"/>
      <c r="K139" s="150"/>
      <c r="L139" s="150"/>
      <c r="M139" s="150"/>
      <c r="N139" s="150"/>
      <c r="O139" s="82">
        <f t="shared" si="16"/>
        <v>89</v>
      </c>
    </row>
    <row r="140" spans="1:20" ht="19.5" customHeight="1" x14ac:dyDescent="0.2">
      <c r="A140" s="255">
        <v>14</v>
      </c>
      <c r="B140" s="68"/>
      <c r="C140" s="68"/>
      <c r="D140" s="163" t="s">
        <v>405</v>
      </c>
      <c r="E140" s="163" t="s">
        <v>406</v>
      </c>
      <c r="F140" s="163" t="s">
        <v>37</v>
      </c>
      <c r="G140" s="158">
        <v>28</v>
      </c>
      <c r="H140" s="160"/>
      <c r="I140" s="251"/>
      <c r="J140" s="251"/>
      <c r="K140" s="160">
        <v>33</v>
      </c>
      <c r="L140" s="160">
        <v>23</v>
      </c>
      <c r="M140" s="160"/>
      <c r="N140" s="160"/>
      <c r="O140" s="82">
        <f t="shared" si="16"/>
        <v>84</v>
      </c>
    </row>
    <row r="141" spans="1:20" ht="19.5" customHeight="1" x14ac:dyDescent="0.2">
      <c r="A141" s="254">
        <v>15</v>
      </c>
      <c r="B141" s="80"/>
      <c r="C141" s="68"/>
      <c r="D141" s="126" t="s">
        <v>224</v>
      </c>
      <c r="E141" s="126" t="s">
        <v>225</v>
      </c>
      <c r="F141" s="126" t="s">
        <v>37</v>
      </c>
      <c r="G141" s="150">
        <v>49</v>
      </c>
      <c r="H141" s="156">
        <v>34</v>
      </c>
      <c r="I141" s="156"/>
      <c r="J141" s="156"/>
      <c r="K141" s="156"/>
      <c r="L141" s="156"/>
      <c r="M141" s="156"/>
      <c r="N141" s="156"/>
      <c r="O141" s="82">
        <f t="shared" si="16"/>
        <v>83</v>
      </c>
    </row>
    <row r="142" spans="1:20" ht="19.5" customHeight="1" x14ac:dyDescent="0.2">
      <c r="A142" s="254">
        <v>16</v>
      </c>
      <c r="B142" s="86"/>
      <c r="C142" s="80"/>
      <c r="D142" s="133" t="s">
        <v>416</v>
      </c>
      <c r="E142" s="133" t="s">
        <v>417</v>
      </c>
      <c r="F142" s="133" t="s">
        <v>275</v>
      </c>
      <c r="G142" s="150">
        <v>49</v>
      </c>
      <c r="H142" s="150"/>
      <c r="I142" s="150">
        <v>30</v>
      </c>
      <c r="J142" s="150"/>
      <c r="K142" s="150"/>
      <c r="L142" s="150"/>
      <c r="M142" s="150"/>
      <c r="N142" s="150"/>
      <c r="O142" s="82">
        <f t="shared" si="16"/>
        <v>79</v>
      </c>
      <c r="T142" s="77"/>
    </row>
    <row r="143" spans="1:20" ht="19.5" customHeight="1" x14ac:dyDescent="0.2">
      <c r="A143" s="255">
        <v>17</v>
      </c>
      <c r="B143" s="95"/>
      <c r="C143" s="95"/>
      <c r="D143" s="133" t="s">
        <v>416</v>
      </c>
      <c r="E143" s="133" t="s">
        <v>418</v>
      </c>
      <c r="F143" s="133" t="s">
        <v>587</v>
      </c>
      <c r="G143" s="150">
        <v>46</v>
      </c>
      <c r="H143" s="150">
        <v>30</v>
      </c>
      <c r="I143" s="150"/>
      <c r="J143" s="150"/>
      <c r="K143" s="150"/>
      <c r="L143" s="150"/>
      <c r="M143" s="150"/>
      <c r="N143" s="150"/>
      <c r="O143" s="82">
        <f t="shared" si="16"/>
        <v>76</v>
      </c>
    </row>
    <row r="144" spans="1:20" ht="19.5" customHeight="1" x14ac:dyDescent="0.2">
      <c r="A144" s="254">
        <v>18</v>
      </c>
      <c r="B144" s="174"/>
      <c r="C144" s="174"/>
      <c r="D144" s="126" t="s">
        <v>400</v>
      </c>
      <c r="E144" s="126" t="s">
        <v>401</v>
      </c>
      <c r="F144" s="126" t="s">
        <v>37</v>
      </c>
      <c r="G144" s="158">
        <v>36</v>
      </c>
      <c r="H144" s="156"/>
      <c r="I144" s="156">
        <v>39</v>
      </c>
      <c r="J144" s="156"/>
      <c r="K144" s="156"/>
      <c r="L144" s="156"/>
      <c r="M144" s="156"/>
      <c r="N144" s="156"/>
      <c r="O144" s="82">
        <f t="shared" si="16"/>
        <v>75</v>
      </c>
    </row>
    <row r="145" spans="1:15" ht="19.5" customHeight="1" x14ac:dyDescent="0.2">
      <c r="A145" s="255">
        <v>19</v>
      </c>
      <c r="B145" s="95"/>
      <c r="C145" s="95"/>
      <c r="D145" s="126" t="s">
        <v>394</v>
      </c>
      <c r="E145" s="126" t="s">
        <v>395</v>
      </c>
      <c r="F145" s="126" t="s">
        <v>223</v>
      </c>
      <c r="G145" s="150">
        <v>40</v>
      </c>
      <c r="H145" s="156"/>
      <c r="I145" s="156"/>
      <c r="J145" s="156"/>
      <c r="K145" s="156"/>
      <c r="L145" s="156"/>
      <c r="M145" s="156"/>
      <c r="N145" s="156"/>
      <c r="O145" s="82">
        <f>SUM(G145:N145)</f>
        <v>40</v>
      </c>
    </row>
    <row r="146" spans="1:15" ht="19.5" customHeight="1" x14ac:dyDescent="0.2">
      <c r="A146" s="254">
        <v>20</v>
      </c>
      <c r="B146" s="252"/>
      <c r="C146" s="476"/>
      <c r="D146" s="542" t="s">
        <v>103</v>
      </c>
      <c r="E146" s="543" t="s">
        <v>104</v>
      </c>
      <c r="F146" s="544" t="s">
        <v>61</v>
      </c>
      <c r="G146" s="150"/>
      <c r="H146" s="175"/>
      <c r="I146" s="175"/>
      <c r="J146" s="175"/>
      <c r="K146" s="175"/>
      <c r="L146" s="95">
        <v>36</v>
      </c>
      <c r="M146" s="95"/>
      <c r="N146" s="95"/>
      <c r="O146" s="84">
        <f>SUM(G146:N146)</f>
        <v>36</v>
      </c>
    </row>
    <row r="147" spans="1:15" ht="19.5" customHeight="1" x14ac:dyDescent="0.2">
      <c r="A147" s="254">
        <v>21</v>
      </c>
      <c r="B147" s="95"/>
      <c r="C147" s="476"/>
      <c r="D147" s="133" t="s">
        <v>407</v>
      </c>
      <c r="E147" s="133" t="s">
        <v>408</v>
      </c>
      <c r="F147" s="133" t="s">
        <v>587</v>
      </c>
      <c r="G147" s="150">
        <v>27</v>
      </c>
      <c r="H147" s="108"/>
      <c r="I147" s="108"/>
      <c r="J147" s="108"/>
      <c r="K147" s="108"/>
      <c r="L147" s="108"/>
      <c r="M147" s="108"/>
      <c r="N147" s="108"/>
      <c r="O147" s="82">
        <f>SUM(G147:N147)</f>
        <v>27</v>
      </c>
    </row>
    <row r="148" spans="1:15" ht="19.5" customHeight="1" x14ac:dyDescent="0.2">
      <c r="A148" s="255">
        <v>22</v>
      </c>
      <c r="B148" s="95"/>
      <c r="C148" s="95"/>
      <c r="D148" s="386" t="s">
        <v>409</v>
      </c>
      <c r="E148" s="386" t="s">
        <v>410</v>
      </c>
      <c r="F148" s="386" t="s">
        <v>37</v>
      </c>
      <c r="G148" s="153">
        <v>26</v>
      </c>
      <c r="H148" s="384"/>
      <c r="I148" s="384"/>
      <c r="J148" s="384"/>
      <c r="K148" s="384"/>
      <c r="L148" s="384"/>
      <c r="M148" s="384"/>
      <c r="N148" s="384"/>
      <c r="O148" s="84">
        <f>SUM(G148:N148)</f>
        <v>26</v>
      </c>
    </row>
    <row r="149" spans="1:15" ht="19.5" customHeight="1" x14ac:dyDescent="0.15">
      <c r="A149" s="7"/>
      <c r="B149" s="1"/>
      <c r="C149" s="1"/>
    </row>
    <row r="150" spans="1:15" ht="19.5" customHeight="1" x14ac:dyDescent="0.15">
      <c r="A150" s="7"/>
      <c r="B150" s="1"/>
      <c r="C150" s="1"/>
    </row>
    <row r="151" spans="1:15" ht="19.5" customHeight="1" x14ac:dyDescent="0.15">
      <c r="A151" s="7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1"/>
      <c r="N151" s="1"/>
    </row>
    <row r="152" spans="1:15" ht="19.5" customHeight="1" x14ac:dyDescent="0.15">
      <c r="A152" s="7"/>
      <c r="B152" s="1"/>
      <c r="C152" s="1"/>
      <c r="D152" s="1"/>
      <c r="E152" s="1"/>
      <c r="F152" s="1"/>
      <c r="G152" s="1"/>
      <c r="H152" s="2"/>
      <c r="I152" s="2"/>
      <c r="J152" s="2"/>
      <c r="K152" s="101"/>
      <c r="L152" s="2"/>
      <c r="M152" s="1"/>
      <c r="N152" s="1"/>
    </row>
    <row r="153" spans="1:15" ht="19.5" customHeight="1" x14ac:dyDescent="0.15">
      <c r="A153" s="7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1"/>
      <c r="N153" s="1"/>
    </row>
    <row r="154" spans="1:15" ht="19.5" customHeight="1" x14ac:dyDescent="0.15">
      <c r="A154" s="7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1"/>
      <c r="N154" s="1"/>
    </row>
    <row r="155" spans="1:15" ht="19.5" customHeight="1" x14ac:dyDescent="0.15">
      <c r="A155" s="7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1"/>
      <c r="N155" s="1"/>
    </row>
    <row r="156" spans="1:15" ht="19.5" customHeight="1" x14ac:dyDescent="0.15">
      <c r="A156" s="7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1"/>
      <c r="N156" s="1"/>
    </row>
    <row r="157" spans="1:15" ht="19.5" customHeight="1" x14ac:dyDescent="0.15">
      <c r="A157" s="7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1"/>
      <c r="N157" s="1"/>
    </row>
    <row r="158" spans="1:15" ht="19.5" customHeight="1" x14ac:dyDescent="0.15">
      <c r="A158" s="7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1"/>
      <c r="N158" s="1"/>
    </row>
    <row r="159" spans="1:15" ht="19.5" customHeight="1" x14ac:dyDescent="0.15">
      <c r="A159" s="7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1"/>
      <c r="N159" s="1"/>
    </row>
    <row r="160" spans="1:15" ht="19.5" customHeight="1" x14ac:dyDescent="0.15">
      <c r="A160" s="7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1"/>
      <c r="N160" s="1"/>
    </row>
    <row r="161" spans="1:14" ht="19.5" customHeight="1" x14ac:dyDescent="0.15">
      <c r="A161" s="7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1"/>
      <c r="N161" s="1"/>
    </row>
    <row r="162" spans="1:14" ht="19.5" customHeight="1" x14ac:dyDescent="0.15">
      <c r="A162" s="7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1"/>
      <c r="N162" s="1"/>
    </row>
    <row r="163" spans="1:14" ht="19.5" customHeight="1" x14ac:dyDescent="0.15">
      <c r="A163" s="7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1"/>
      <c r="N163" s="1"/>
    </row>
    <row r="164" spans="1:14" ht="19.5" customHeight="1" x14ac:dyDescent="0.15">
      <c r="A164" s="7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1"/>
      <c r="N164" s="1"/>
    </row>
  </sheetData>
  <sortState xmlns:xlrd2="http://schemas.microsoft.com/office/spreadsheetml/2017/richdata2" ref="A29:K37">
    <sortCondition ref="A29"/>
  </sortState>
  <mergeCells count="8">
    <mergeCell ref="E102:F102"/>
    <mergeCell ref="E125:F125"/>
    <mergeCell ref="D92:F92"/>
    <mergeCell ref="D81:F81"/>
    <mergeCell ref="D1:F1"/>
    <mergeCell ref="D20:F20"/>
    <mergeCell ref="D43:F43"/>
    <mergeCell ref="D69:F69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43" max="8" man="1"/>
  </rowBreaks>
  <ignoredErrors>
    <ignoredError sqref="O4 O128 O23 O109 O26 O8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63"/>
  <sheetViews>
    <sheetView tabSelected="1" zoomScaleNormal="100" workbookViewId="0">
      <selection activeCell="B152" sqref="B151:O152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356"/>
      <c r="B1" s="348" t="s">
        <v>8</v>
      </c>
      <c r="C1" s="274"/>
      <c r="D1" s="575" t="s">
        <v>13</v>
      </c>
      <c r="E1" s="575"/>
      <c r="F1" s="575"/>
      <c r="G1" s="349"/>
      <c r="H1" s="349"/>
      <c r="I1" s="274"/>
      <c r="J1" s="274"/>
      <c r="K1" s="274"/>
      <c r="L1" s="274"/>
      <c r="M1" s="274"/>
      <c r="N1" s="274"/>
      <c r="O1" s="274"/>
    </row>
    <row r="2" spans="1:18" ht="29" customHeight="1" thickTop="1" thickBot="1" x14ac:dyDescent="0.2">
      <c r="A2" s="351" t="s">
        <v>28</v>
      </c>
      <c r="B2" s="352" t="s">
        <v>4</v>
      </c>
      <c r="C2" s="353" t="s">
        <v>5</v>
      </c>
      <c r="D2" s="353" t="s">
        <v>1</v>
      </c>
      <c r="E2" s="353" t="s">
        <v>2</v>
      </c>
      <c r="F2" s="353" t="s">
        <v>3</v>
      </c>
      <c r="G2" s="354" t="s">
        <v>493</v>
      </c>
      <c r="H2" s="353" t="s">
        <v>576</v>
      </c>
      <c r="I2" s="353" t="s">
        <v>593</v>
      </c>
      <c r="J2" s="262" t="s">
        <v>643</v>
      </c>
      <c r="K2" s="353" t="s">
        <v>660</v>
      </c>
      <c r="L2" s="353" t="s">
        <v>675</v>
      </c>
      <c r="M2" s="486" t="s">
        <v>695</v>
      </c>
      <c r="N2" s="353"/>
      <c r="O2" s="355" t="s">
        <v>9</v>
      </c>
      <c r="P2" s="24"/>
      <c r="Q2" s="48"/>
      <c r="R2" s="49"/>
    </row>
    <row r="3" spans="1:18" ht="16.5" customHeight="1" thickTop="1" x14ac:dyDescent="0.2">
      <c r="A3" s="350">
        <v>1</v>
      </c>
      <c r="B3" s="123" t="s">
        <v>115</v>
      </c>
      <c r="C3" s="123" t="s">
        <v>116</v>
      </c>
      <c r="D3" s="123" t="s">
        <v>117</v>
      </c>
      <c r="E3" s="123" t="s">
        <v>118</v>
      </c>
      <c r="F3" s="123" t="s">
        <v>32</v>
      </c>
      <c r="G3" s="150">
        <v>53</v>
      </c>
      <c r="H3" s="153"/>
      <c r="I3" s="153">
        <v>62</v>
      </c>
      <c r="J3" s="154">
        <v>56</v>
      </c>
      <c r="K3" s="153">
        <v>63</v>
      </c>
      <c r="L3" s="153">
        <v>50</v>
      </c>
      <c r="M3" s="153">
        <v>57</v>
      </c>
      <c r="N3" s="153"/>
      <c r="O3" s="39">
        <f>SUM(G3:N3)-L3-G3</f>
        <v>238</v>
      </c>
      <c r="R3" s="41"/>
    </row>
    <row r="4" spans="1:18" ht="18" customHeight="1" x14ac:dyDescent="0.2">
      <c r="A4" s="56">
        <v>2</v>
      </c>
      <c r="B4" s="123" t="s">
        <v>83</v>
      </c>
      <c r="C4" s="123" t="s">
        <v>113</v>
      </c>
      <c r="D4" s="123" t="s">
        <v>327</v>
      </c>
      <c r="E4" s="123" t="s">
        <v>114</v>
      </c>
      <c r="F4" s="123" t="s">
        <v>33</v>
      </c>
      <c r="G4" s="150">
        <v>57</v>
      </c>
      <c r="H4" s="153">
        <v>57</v>
      </c>
      <c r="I4" s="152">
        <v>57</v>
      </c>
      <c r="J4" s="152"/>
      <c r="K4" s="152"/>
      <c r="L4" s="152">
        <v>55</v>
      </c>
      <c r="M4" s="152"/>
      <c r="N4" s="152"/>
      <c r="O4" s="39">
        <f t="shared" ref="O4" si="0">SUM(G4:N4)</f>
        <v>226</v>
      </c>
      <c r="P4" s="41"/>
      <c r="Q4" s="50"/>
      <c r="R4" s="41"/>
    </row>
    <row r="5" spans="1:18" ht="18.75" customHeight="1" x14ac:dyDescent="0.2">
      <c r="A5" s="56">
        <v>3</v>
      </c>
      <c r="B5" s="123" t="s">
        <v>91</v>
      </c>
      <c r="C5" s="123" t="s">
        <v>120</v>
      </c>
      <c r="D5" s="123" t="s">
        <v>328</v>
      </c>
      <c r="E5" s="123" t="s">
        <v>114</v>
      </c>
      <c r="F5" s="123" t="s">
        <v>33</v>
      </c>
      <c r="G5" s="150">
        <v>49</v>
      </c>
      <c r="H5" s="215">
        <v>48</v>
      </c>
      <c r="I5" s="380">
        <v>46</v>
      </c>
      <c r="J5" s="380"/>
      <c r="K5" s="380"/>
      <c r="L5" s="380">
        <v>46</v>
      </c>
      <c r="M5" s="380">
        <v>52</v>
      </c>
      <c r="N5" s="380"/>
      <c r="O5" s="39">
        <f>SUM(G5:N5)-I5</f>
        <v>195</v>
      </c>
      <c r="P5" s="42"/>
      <c r="Q5" s="50"/>
      <c r="R5" s="41"/>
    </row>
    <row r="6" spans="1:18" ht="15.75" customHeight="1" x14ac:dyDescent="0.2">
      <c r="A6" s="350">
        <v>4</v>
      </c>
      <c r="B6" s="123" t="s">
        <v>121</v>
      </c>
      <c r="C6" s="123" t="s">
        <v>122</v>
      </c>
      <c r="D6" s="123" t="s">
        <v>176</v>
      </c>
      <c r="E6" s="123" t="s">
        <v>518</v>
      </c>
      <c r="F6" s="123" t="s">
        <v>37</v>
      </c>
      <c r="G6" s="150">
        <v>40</v>
      </c>
      <c r="H6" s="131"/>
      <c r="I6" s="381">
        <v>43</v>
      </c>
      <c r="J6" s="381">
        <v>51</v>
      </c>
      <c r="K6" s="381">
        <v>54</v>
      </c>
      <c r="L6" s="381">
        <v>39</v>
      </c>
      <c r="M6" s="381">
        <v>41</v>
      </c>
      <c r="N6" s="381"/>
      <c r="O6" s="39">
        <f>SUM(G6:N6)-L6-M6</f>
        <v>188</v>
      </c>
    </row>
    <row r="7" spans="1:18" ht="15.75" customHeight="1" x14ac:dyDescent="0.2">
      <c r="A7" s="56">
        <v>5</v>
      </c>
      <c r="B7" s="187" t="s">
        <v>152</v>
      </c>
      <c r="C7" s="187" t="s">
        <v>153</v>
      </c>
      <c r="D7" s="187" t="s">
        <v>154</v>
      </c>
      <c r="E7" s="187" t="s">
        <v>155</v>
      </c>
      <c r="F7" s="187" t="s">
        <v>587</v>
      </c>
      <c r="G7" s="181">
        <v>62</v>
      </c>
      <c r="H7" s="181">
        <v>52</v>
      </c>
      <c r="I7" s="181">
        <v>53</v>
      </c>
      <c r="J7" s="181"/>
      <c r="K7" s="181"/>
      <c r="L7" s="181"/>
      <c r="M7" s="181"/>
      <c r="N7" s="181"/>
      <c r="O7" s="131">
        <f t="shared" ref="O7:O9" si="1">SUM(G7:N7)</f>
        <v>167</v>
      </c>
    </row>
    <row r="8" spans="1:18" ht="16.5" customHeight="1" x14ac:dyDescent="0.2">
      <c r="A8" s="56">
        <v>6</v>
      </c>
      <c r="B8" s="123" t="s">
        <v>158</v>
      </c>
      <c r="C8" s="123" t="s">
        <v>159</v>
      </c>
      <c r="D8" s="123" t="s">
        <v>160</v>
      </c>
      <c r="E8" s="123" t="s">
        <v>161</v>
      </c>
      <c r="F8" s="123" t="s">
        <v>32</v>
      </c>
      <c r="G8" s="150">
        <v>36</v>
      </c>
      <c r="H8" s="58"/>
      <c r="I8" s="380">
        <v>40</v>
      </c>
      <c r="J8" s="380">
        <v>47</v>
      </c>
      <c r="K8" s="380"/>
      <c r="L8" s="380">
        <v>36</v>
      </c>
      <c r="M8" s="380">
        <v>38</v>
      </c>
      <c r="N8" s="380"/>
      <c r="O8" s="39">
        <f>SUM(G8:N8)-G8</f>
        <v>161</v>
      </c>
    </row>
    <row r="9" spans="1:18" ht="15" customHeight="1" x14ac:dyDescent="0.2">
      <c r="A9" s="350">
        <v>7</v>
      </c>
      <c r="B9" s="126" t="s">
        <v>236</v>
      </c>
      <c r="C9" s="126" t="s">
        <v>237</v>
      </c>
      <c r="D9" s="123" t="s">
        <v>423</v>
      </c>
      <c r="E9" s="123" t="s">
        <v>424</v>
      </c>
      <c r="F9" s="126" t="s">
        <v>37</v>
      </c>
      <c r="G9" s="153"/>
      <c r="H9" s="36"/>
      <c r="I9" s="536"/>
      <c r="J9" s="536"/>
      <c r="K9" s="536">
        <v>58</v>
      </c>
      <c r="L9" s="536">
        <v>42</v>
      </c>
      <c r="M9" s="536">
        <v>48</v>
      </c>
      <c r="N9" s="536"/>
      <c r="O9" s="39">
        <f>SUM(G9:N9)</f>
        <v>148</v>
      </c>
    </row>
    <row r="10" spans="1:18" ht="16" customHeight="1" x14ac:dyDescent="0.2">
      <c r="A10" s="56">
        <v>8</v>
      </c>
      <c r="B10" s="123" t="s">
        <v>236</v>
      </c>
      <c r="C10" s="123" t="s">
        <v>237</v>
      </c>
      <c r="D10" s="123" t="s">
        <v>176</v>
      </c>
      <c r="E10" s="123" t="s">
        <v>203</v>
      </c>
      <c r="F10" s="123" t="s">
        <v>37</v>
      </c>
      <c r="G10" s="150">
        <v>43</v>
      </c>
      <c r="H10" s="153">
        <v>44</v>
      </c>
      <c r="I10" s="152">
        <v>49</v>
      </c>
      <c r="J10" s="152"/>
      <c r="K10" s="152"/>
      <c r="L10" s="152"/>
      <c r="M10" s="152"/>
      <c r="N10" s="152"/>
      <c r="O10" s="39">
        <f>SUM(G10:N10)</f>
        <v>136</v>
      </c>
    </row>
    <row r="11" spans="1:18" ht="17" customHeight="1" x14ac:dyDescent="0.2">
      <c r="A11" s="56">
        <v>9</v>
      </c>
      <c r="B11" s="123" t="s">
        <v>119</v>
      </c>
      <c r="C11" s="123" t="s">
        <v>133</v>
      </c>
      <c r="D11" s="123" t="s">
        <v>134</v>
      </c>
      <c r="E11" s="123" t="s">
        <v>135</v>
      </c>
      <c r="F11" s="123" t="s">
        <v>37</v>
      </c>
      <c r="G11" s="161">
        <v>34</v>
      </c>
      <c r="H11" s="58"/>
      <c r="I11" s="380">
        <v>38</v>
      </c>
      <c r="J11" s="380"/>
      <c r="K11" s="380"/>
      <c r="L11" s="380"/>
      <c r="M11" s="380"/>
      <c r="N11" s="380"/>
      <c r="O11" s="39">
        <f t="shared" ref="O11:O12" si="2">SUM(G11:N11)</f>
        <v>72</v>
      </c>
    </row>
    <row r="12" spans="1:18" ht="17" customHeight="1" x14ac:dyDescent="0.2">
      <c r="A12" s="350">
        <v>10</v>
      </c>
      <c r="B12" s="123" t="s">
        <v>228</v>
      </c>
      <c r="C12" s="123" t="s">
        <v>330</v>
      </c>
      <c r="D12" s="123" t="s">
        <v>240</v>
      </c>
      <c r="E12" s="123" t="s">
        <v>331</v>
      </c>
      <c r="F12" s="123" t="s">
        <v>332</v>
      </c>
      <c r="G12" s="150">
        <v>34</v>
      </c>
      <c r="H12" s="36"/>
      <c r="I12" s="152">
        <v>36</v>
      </c>
      <c r="J12" s="152"/>
      <c r="K12" s="152"/>
      <c r="L12" s="152"/>
      <c r="M12" s="152"/>
      <c r="N12" s="152"/>
      <c r="O12" s="39">
        <f t="shared" si="2"/>
        <v>70</v>
      </c>
    </row>
    <row r="13" spans="1:18" ht="16.5" customHeight="1" x14ac:dyDescent="0.2">
      <c r="A13" s="56">
        <v>11</v>
      </c>
      <c r="B13" s="123" t="s">
        <v>156</v>
      </c>
      <c r="C13" s="123" t="s">
        <v>157</v>
      </c>
      <c r="D13" s="123" t="s">
        <v>206</v>
      </c>
      <c r="E13" s="123" t="s">
        <v>207</v>
      </c>
      <c r="F13" s="123" t="s">
        <v>32</v>
      </c>
      <c r="G13" s="150">
        <v>46</v>
      </c>
      <c r="H13" s="153"/>
      <c r="I13" s="152"/>
      <c r="J13" s="152"/>
      <c r="K13" s="152"/>
      <c r="L13" s="152"/>
      <c r="M13" s="152"/>
      <c r="N13" s="152"/>
      <c r="O13" s="39">
        <f>SUM(G13:N13)</f>
        <v>46</v>
      </c>
    </row>
    <row r="14" spans="1:18" ht="16.5" customHeight="1" x14ac:dyDescent="0.2">
      <c r="A14" s="56">
        <v>12</v>
      </c>
      <c r="B14" s="580" t="s">
        <v>171</v>
      </c>
      <c r="C14" s="580" t="s">
        <v>172</v>
      </c>
      <c r="D14" s="580" t="s">
        <v>142</v>
      </c>
      <c r="E14" s="580" t="s">
        <v>456</v>
      </c>
      <c r="F14" s="578" t="s">
        <v>37</v>
      </c>
      <c r="G14" s="153"/>
      <c r="H14" s="181"/>
      <c r="I14" s="381"/>
      <c r="J14" s="381"/>
      <c r="K14" s="381"/>
      <c r="L14" s="381"/>
      <c r="M14" s="381">
        <v>44</v>
      </c>
      <c r="N14" s="381"/>
      <c r="O14" s="39">
        <f>SUM(G14:N14)</f>
        <v>44</v>
      </c>
    </row>
    <row r="15" spans="1:18" ht="16.5" customHeight="1" x14ac:dyDescent="0.2">
      <c r="A15" s="350">
        <v>13</v>
      </c>
      <c r="B15" s="123" t="s">
        <v>162</v>
      </c>
      <c r="C15" s="123" t="s">
        <v>163</v>
      </c>
      <c r="D15" s="123" t="s">
        <v>164</v>
      </c>
      <c r="E15" s="123" t="s">
        <v>165</v>
      </c>
      <c r="F15" s="123" t="s">
        <v>32</v>
      </c>
      <c r="G15" s="150">
        <v>38</v>
      </c>
      <c r="H15" s="58"/>
      <c r="I15" s="380"/>
      <c r="J15" s="380"/>
      <c r="K15" s="380"/>
      <c r="L15" s="380"/>
      <c r="M15" s="380"/>
      <c r="N15" s="380"/>
      <c r="O15" s="39">
        <f>SUM(G15:N15)</f>
        <v>38</v>
      </c>
    </row>
    <row r="16" spans="1:18" ht="16.5" customHeight="1" x14ac:dyDescent="0.2">
      <c r="A16" s="56">
        <v>14</v>
      </c>
      <c r="B16" s="123" t="s">
        <v>519</v>
      </c>
      <c r="C16" s="123" t="s">
        <v>455</v>
      </c>
      <c r="D16" s="123" t="s">
        <v>383</v>
      </c>
      <c r="E16" s="123" t="s">
        <v>384</v>
      </c>
      <c r="F16" s="123" t="s">
        <v>128</v>
      </c>
      <c r="G16" s="185">
        <v>30</v>
      </c>
      <c r="H16" s="36"/>
      <c r="I16" s="151"/>
      <c r="J16" s="155"/>
      <c r="K16" s="151"/>
      <c r="L16" s="151"/>
      <c r="M16" s="151"/>
      <c r="N16" s="151"/>
      <c r="O16" s="39">
        <f>SUM(G16:N16)</f>
        <v>30</v>
      </c>
    </row>
    <row r="17" spans="1:19" ht="16.5" customHeight="1" x14ac:dyDescent="0.2">
      <c r="A17" s="56">
        <v>15</v>
      </c>
      <c r="B17" s="125" t="s">
        <v>181</v>
      </c>
      <c r="C17" s="125" t="s">
        <v>182</v>
      </c>
      <c r="D17" s="125" t="s">
        <v>183</v>
      </c>
      <c r="E17" s="125" t="s">
        <v>184</v>
      </c>
      <c r="F17" s="125" t="s">
        <v>37</v>
      </c>
      <c r="G17" s="222">
        <v>28</v>
      </c>
      <c r="H17" s="238"/>
      <c r="I17" s="382"/>
      <c r="J17" s="382"/>
      <c r="K17" s="382"/>
      <c r="L17" s="382"/>
      <c r="M17" s="382"/>
      <c r="N17" s="382"/>
      <c r="O17" s="237">
        <f>SUM(G17:N17)</f>
        <v>28</v>
      </c>
    </row>
    <row r="18" spans="1:19" ht="16.5" customHeight="1" x14ac:dyDescent="0.2">
      <c r="A18" s="56">
        <v>16</v>
      </c>
      <c r="B18" s="399" t="s">
        <v>175</v>
      </c>
      <c r="C18" s="399" t="s">
        <v>141</v>
      </c>
      <c r="D18" s="399" t="s">
        <v>209</v>
      </c>
      <c r="E18" s="399" t="s">
        <v>210</v>
      </c>
      <c r="F18" s="399" t="s">
        <v>37</v>
      </c>
      <c r="G18" s="153">
        <v>27</v>
      </c>
      <c r="H18" s="36"/>
      <c r="I18" s="153"/>
      <c r="J18" s="153"/>
      <c r="K18" s="153"/>
      <c r="L18" s="153"/>
      <c r="M18" s="153"/>
      <c r="N18" s="153"/>
      <c r="O18" s="36">
        <f>SUM(G18:N18)</f>
        <v>27</v>
      </c>
    </row>
    <row r="19" spans="1:19" ht="17.25" customHeight="1" x14ac:dyDescent="0.15">
      <c r="A19" s="53"/>
      <c r="B19" s="383"/>
      <c r="C19" s="383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</row>
    <row r="20" spans="1:19" ht="18" customHeight="1" thickBot="1" x14ac:dyDescent="0.2">
      <c r="A20" s="388"/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</row>
    <row r="21" spans="1:19" ht="18" customHeight="1" thickTop="1" thickBot="1" x14ac:dyDescent="0.2">
      <c r="A21" s="363"/>
      <c r="B21" s="316" t="s">
        <v>6</v>
      </c>
      <c r="C21" s="360"/>
      <c r="D21" s="576" t="s">
        <v>13</v>
      </c>
      <c r="E21" s="576"/>
      <c r="F21" s="576"/>
      <c r="G21" s="362"/>
      <c r="H21" s="362"/>
      <c r="I21" s="360"/>
      <c r="J21" s="360"/>
      <c r="K21" s="360"/>
      <c r="L21" s="360"/>
      <c r="M21" s="360"/>
      <c r="N21" s="360"/>
      <c r="O21" s="360"/>
    </row>
    <row r="22" spans="1:19" ht="31" customHeight="1" thickTop="1" thickBot="1" x14ac:dyDescent="0.2">
      <c r="A22" s="351" t="s">
        <v>28</v>
      </c>
      <c r="B22" s="352" t="s">
        <v>4</v>
      </c>
      <c r="C22" s="353" t="s">
        <v>5</v>
      </c>
      <c r="D22" s="353" t="s">
        <v>1</v>
      </c>
      <c r="E22" s="353" t="s">
        <v>2</v>
      </c>
      <c r="F22" s="353" t="s">
        <v>3</v>
      </c>
      <c r="G22" s="354" t="s">
        <v>493</v>
      </c>
      <c r="H22" s="353" t="s">
        <v>576</v>
      </c>
      <c r="I22" s="353" t="s">
        <v>593</v>
      </c>
      <c r="J22" s="262" t="s">
        <v>643</v>
      </c>
      <c r="K22" s="353" t="s">
        <v>660</v>
      </c>
      <c r="L22" s="353" t="s">
        <v>675</v>
      </c>
      <c r="M22" s="486" t="s">
        <v>695</v>
      </c>
      <c r="N22" s="353"/>
      <c r="O22" s="355" t="s">
        <v>9</v>
      </c>
      <c r="P22" s="24"/>
      <c r="Q22" s="24"/>
      <c r="R22" s="25"/>
    </row>
    <row r="23" spans="1:19" ht="18" customHeight="1" thickTop="1" x14ac:dyDescent="0.2">
      <c r="A23" s="56">
        <v>1</v>
      </c>
      <c r="B23" s="123" t="s">
        <v>269</v>
      </c>
      <c r="C23" s="123" t="s">
        <v>270</v>
      </c>
      <c r="D23" s="123" t="s">
        <v>262</v>
      </c>
      <c r="E23" s="123" t="s">
        <v>333</v>
      </c>
      <c r="F23" s="123" t="s">
        <v>86</v>
      </c>
      <c r="G23" s="150">
        <v>62</v>
      </c>
      <c r="H23" s="36"/>
      <c r="I23" s="153">
        <v>63</v>
      </c>
      <c r="J23" s="154">
        <v>56</v>
      </c>
      <c r="K23" s="153">
        <v>64</v>
      </c>
      <c r="L23" s="153"/>
      <c r="M23" s="151">
        <v>57</v>
      </c>
      <c r="N23" s="52"/>
      <c r="O23" s="36">
        <f>SUM(G23:N23)-J23</f>
        <v>246</v>
      </c>
      <c r="P23" s="23"/>
      <c r="R23" s="23"/>
      <c r="S23" s="77" t="s">
        <v>261</v>
      </c>
    </row>
    <row r="24" spans="1:19" ht="18.75" customHeight="1" x14ac:dyDescent="0.2">
      <c r="A24" s="56">
        <v>2</v>
      </c>
      <c r="B24" s="123" t="s">
        <v>105</v>
      </c>
      <c r="C24" s="123" t="s">
        <v>106</v>
      </c>
      <c r="D24" s="123" t="s">
        <v>107</v>
      </c>
      <c r="E24" s="123" t="s">
        <v>84</v>
      </c>
      <c r="F24" s="123" t="s">
        <v>37</v>
      </c>
      <c r="G24" s="150">
        <v>57</v>
      </c>
      <c r="H24" s="216">
        <v>52</v>
      </c>
      <c r="I24" s="153">
        <v>58</v>
      </c>
      <c r="J24" s="154">
        <v>51</v>
      </c>
      <c r="K24" s="153"/>
      <c r="L24" s="153"/>
      <c r="M24" s="153"/>
      <c r="N24" s="153"/>
      <c r="O24" s="36">
        <f t="shared" ref="O24" si="3">SUM(G24:N24)</f>
        <v>218</v>
      </c>
      <c r="P24" s="23"/>
      <c r="R24" s="23"/>
    </row>
    <row r="25" spans="1:19" ht="18" customHeight="1" x14ac:dyDescent="0.2">
      <c r="A25" s="56">
        <v>3</v>
      </c>
      <c r="B25" s="123" t="s">
        <v>111</v>
      </c>
      <c r="C25" s="123" t="s">
        <v>112</v>
      </c>
      <c r="D25" s="123" t="s">
        <v>334</v>
      </c>
      <c r="E25" s="123" t="s">
        <v>335</v>
      </c>
      <c r="F25" s="123" t="s">
        <v>31</v>
      </c>
      <c r="G25" s="150">
        <v>49</v>
      </c>
      <c r="H25" s="215">
        <v>57</v>
      </c>
      <c r="I25" s="217">
        <v>50</v>
      </c>
      <c r="J25" s="217"/>
      <c r="K25" s="217"/>
      <c r="L25" s="217">
        <v>55</v>
      </c>
      <c r="M25" s="217"/>
      <c r="N25" s="217"/>
      <c r="O25" s="36">
        <f>SUM(G25:N25)</f>
        <v>211</v>
      </c>
      <c r="P25" s="23"/>
      <c r="R25" s="119" t="s">
        <v>10</v>
      </c>
    </row>
    <row r="26" spans="1:19" ht="18" customHeight="1" x14ac:dyDescent="0.2">
      <c r="A26" s="56">
        <v>4</v>
      </c>
      <c r="B26" s="123" t="s">
        <v>108</v>
      </c>
      <c r="C26" s="123" t="s">
        <v>85</v>
      </c>
      <c r="D26" s="123" t="s">
        <v>520</v>
      </c>
      <c r="E26" s="123" t="s">
        <v>110</v>
      </c>
      <c r="F26" s="123" t="s">
        <v>37</v>
      </c>
      <c r="G26" s="150">
        <v>53</v>
      </c>
      <c r="H26" s="151">
        <v>48</v>
      </c>
      <c r="I26" s="153">
        <v>54</v>
      </c>
      <c r="J26" s="154">
        <v>47</v>
      </c>
      <c r="K26" s="153">
        <v>55</v>
      </c>
      <c r="L26" s="153"/>
      <c r="M26" s="151"/>
      <c r="N26" s="151"/>
      <c r="O26" s="36">
        <f>SUM(G26:N26)-J26</f>
        <v>210</v>
      </c>
    </row>
    <row r="27" spans="1:19" ht="16.5" customHeight="1" x14ac:dyDescent="0.2">
      <c r="A27" s="56">
        <v>5</v>
      </c>
      <c r="B27" s="123" t="s">
        <v>123</v>
      </c>
      <c r="C27" s="123" t="s">
        <v>124</v>
      </c>
      <c r="D27" s="123" t="s">
        <v>216</v>
      </c>
      <c r="E27" s="123" t="s">
        <v>200</v>
      </c>
      <c r="F27" s="123" t="s">
        <v>37</v>
      </c>
      <c r="G27" s="150">
        <v>46</v>
      </c>
      <c r="H27" s="153">
        <v>44</v>
      </c>
      <c r="I27" s="153">
        <v>47</v>
      </c>
      <c r="J27" s="154">
        <v>37</v>
      </c>
      <c r="K27" s="153">
        <v>45</v>
      </c>
      <c r="L27" s="153"/>
      <c r="M27" s="153">
        <v>48</v>
      </c>
      <c r="N27" s="153"/>
      <c r="O27" s="36">
        <f>SUM(G27:N27)-J27-H27</f>
        <v>186</v>
      </c>
    </row>
    <row r="28" spans="1:19" ht="16.5" customHeight="1" x14ac:dyDescent="0.2">
      <c r="A28" s="56">
        <v>6</v>
      </c>
      <c r="B28" s="187" t="s">
        <v>338</v>
      </c>
      <c r="C28" s="187" t="s">
        <v>96</v>
      </c>
      <c r="D28" s="187" t="s">
        <v>126</v>
      </c>
      <c r="E28" s="187" t="s">
        <v>127</v>
      </c>
      <c r="F28" s="123" t="s">
        <v>61</v>
      </c>
      <c r="G28" s="150">
        <v>40</v>
      </c>
      <c r="H28" s="151">
        <v>38</v>
      </c>
      <c r="I28" s="153">
        <v>35</v>
      </c>
      <c r="J28" s="154"/>
      <c r="K28" s="153">
        <v>48</v>
      </c>
      <c r="L28" s="153">
        <v>46</v>
      </c>
      <c r="M28" s="151">
        <v>38</v>
      </c>
      <c r="N28" s="151"/>
      <c r="O28" s="36">
        <f>SUM(G28:N28)-I28-H28</f>
        <v>172</v>
      </c>
    </row>
    <row r="29" spans="1:19" ht="15.75" customHeight="1" x14ac:dyDescent="0.2">
      <c r="A29" s="56">
        <v>7</v>
      </c>
      <c r="B29" s="123" t="s">
        <v>285</v>
      </c>
      <c r="C29" s="123" t="s">
        <v>286</v>
      </c>
      <c r="D29" s="123" t="s">
        <v>99</v>
      </c>
      <c r="E29" s="123" t="s">
        <v>100</v>
      </c>
      <c r="F29" s="123" t="s">
        <v>61</v>
      </c>
      <c r="G29" s="150">
        <v>43</v>
      </c>
      <c r="H29" s="151">
        <v>41</v>
      </c>
      <c r="I29" s="151">
        <v>41</v>
      </c>
      <c r="J29" s="155">
        <v>43</v>
      </c>
      <c r="K29" s="151"/>
      <c r="L29" s="151"/>
      <c r="M29" s="151"/>
      <c r="N29" s="151"/>
      <c r="O29" s="36">
        <f>SUM(G29:N29)</f>
        <v>168</v>
      </c>
    </row>
    <row r="30" spans="1:19" ht="15.75" customHeight="1" x14ac:dyDescent="0.2">
      <c r="A30" s="56">
        <v>8</v>
      </c>
      <c r="B30" s="123" t="s">
        <v>95</v>
      </c>
      <c r="C30" s="123" t="s">
        <v>96</v>
      </c>
      <c r="D30" s="123" t="s">
        <v>97</v>
      </c>
      <c r="E30" s="123" t="s">
        <v>98</v>
      </c>
      <c r="F30" s="123" t="s">
        <v>61</v>
      </c>
      <c r="G30" s="153"/>
      <c r="H30" s="36"/>
      <c r="I30" s="153">
        <v>39</v>
      </c>
      <c r="J30" s="153">
        <v>40</v>
      </c>
      <c r="K30" s="153">
        <v>42</v>
      </c>
      <c r="L30" s="153">
        <v>42</v>
      </c>
      <c r="M30" s="151">
        <v>41</v>
      </c>
      <c r="N30" s="52"/>
      <c r="O30" s="36">
        <f>SUM(G30:N30)-I30</f>
        <v>165</v>
      </c>
    </row>
    <row r="31" spans="1:19" ht="15.75" customHeight="1" x14ac:dyDescent="0.2">
      <c r="A31" s="56">
        <v>9</v>
      </c>
      <c r="B31" s="478" t="s">
        <v>665</v>
      </c>
      <c r="C31" s="478" t="s">
        <v>666</v>
      </c>
      <c r="D31" s="478" t="s">
        <v>45</v>
      </c>
      <c r="E31" s="478" t="s">
        <v>368</v>
      </c>
      <c r="F31" s="242" t="s">
        <v>51</v>
      </c>
      <c r="G31" s="240"/>
      <c r="H31" s="240"/>
      <c r="I31" s="240"/>
      <c r="J31" s="240"/>
      <c r="K31" s="421">
        <v>59</v>
      </c>
      <c r="L31" s="421">
        <v>50</v>
      </c>
      <c r="M31" s="421">
        <v>52</v>
      </c>
      <c r="N31" s="421"/>
      <c r="O31" s="237">
        <f>SUM(G31:N31)</f>
        <v>161</v>
      </c>
    </row>
    <row r="32" spans="1:19" ht="17.25" customHeight="1" x14ac:dyDescent="0.2">
      <c r="A32" s="56">
        <v>10</v>
      </c>
      <c r="B32" s="163" t="s">
        <v>336</v>
      </c>
      <c r="C32" s="163" t="s">
        <v>337</v>
      </c>
      <c r="D32" s="478" t="s">
        <v>134</v>
      </c>
      <c r="E32" s="478" t="s">
        <v>135</v>
      </c>
      <c r="F32" s="242" t="s">
        <v>37</v>
      </c>
      <c r="G32" s="240"/>
      <c r="H32" s="240"/>
      <c r="I32" s="240"/>
      <c r="J32" s="240"/>
      <c r="K32" s="421">
        <v>51</v>
      </c>
      <c r="L32" s="421"/>
      <c r="M32" s="421">
        <v>44</v>
      </c>
      <c r="N32" s="421"/>
      <c r="O32" s="237">
        <f>SUM(G32:N32)</f>
        <v>95</v>
      </c>
    </row>
    <row r="33" spans="1:18" ht="17.25" customHeight="1" x14ac:dyDescent="0.2">
      <c r="A33" s="56">
        <v>11</v>
      </c>
      <c r="B33" s="123" t="s">
        <v>336</v>
      </c>
      <c r="C33" s="123" t="s">
        <v>337</v>
      </c>
      <c r="D33" s="123" t="s">
        <v>214</v>
      </c>
      <c r="E33" s="123" t="s">
        <v>215</v>
      </c>
      <c r="F33" s="123" t="s">
        <v>37</v>
      </c>
      <c r="G33" s="161">
        <v>36</v>
      </c>
      <c r="H33" s="153"/>
      <c r="I33" s="153">
        <v>44</v>
      </c>
      <c r="J33" s="154"/>
      <c r="K33" s="153"/>
      <c r="L33" s="153"/>
      <c r="M33" s="153"/>
      <c r="N33" s="153"/>
      <c r="O33" s="36">
        <f t="shared" ref="O33" si="4">SUM(G33:N33)</f>
        <v>80</v>
      </c>
      <c r="P33" s="77"/>
    </row>
    <row r="34" spans="1:18" ht="17.25" customHeight="1" x14ac:dyDescent="0.2">
      <c r="A34" s="56">
        <v>12</v>
      </c>
      <c r="B34" s="123" t="s">
        <v>521</v>
      </c>
      <c r="C34" s="123" t="s">
        <v>522</v>
      </c>
      <c r="D34" s="123" t="s">
        <v>523</v>
      </c>
      <c r="E34" s="123" t="s">
        <v>524</v>
      </c>
      <c r="F34" s="123" t="s">
        <v>525</v>
      </c>
      <c r="G34" s="150">
        <v>38</v>
      </c>
      <c r="H34" s="153"/>
      <c r="I34" s="153">
        <v>33</v>
      </c>
      <c r="J34" s="154"/>
      <c r="K34" s="153"/>
      <c r="L34" s="153"/>
      <c r="M34" s="151"/>
      <c r="N34" s="151"/>
      <c r="O34" s="36">
        <f t="shared" ref="O34" si="5">SUM(G34:N34)</f>
        <v>71</v>
      </c>
    </row>
    <row r="35" spans="1:18" ht="17.25" customHeight="1" x14ac:dyDescent="0.2">
      <c r="A35" s="56">
        <v>13</v>
      </c>
      <c r="B35" s="399" t="s">
        <v>667</v>
      </c>
      <c r="C35" s="399" t="s">
        <v>668</v>
      </c>
      <c r="D35" s="399" t="s">
        <v>669</v>
      </c>
      <c r="E35" s="399" t="s">
        <v>670</v>
      </c>
      <c r="F35" s="384" t="s">
        <v>332</v>
      </c>
      <c r="G35" s="383"/>
      <c r="H35" s="383"/>
      <c r="I35" s="383"/>
      <c r="J35" s="383"/>
      <c r="K35" s="422">
        <v>40</v>
      </c>
      <c r="L35" s="422"/>
      <c r="M35" s="422"/>
      <c r="N35" s="422"/>
      <c r="O35" s="237">
        <f>SUM(G35:N35)</f>
        <v>40</v>
      </c>
    </row>
    <row r="36" spans="1:18" ht="18" customHeight="1" x14ac:dyDescent="0.2">
      <c r="A36" s="56">
        <v>14</v>
      </c>
      <c r="B36" s="542" t="s">
        <v>336</v>
      </c>
      <c r="C36" s="542" t="s">
        <v>337</v>
      </c>
      <c r="D36" s="542" t="s">
        <v>134</v>
      </c>
      <c r="E36" s="542" t="s">
        <v>135</v>
      </c>
      <c r="F36" s="545" t="s">
        <v>37</v>
      </c>
      <c r="G36" s="383"/>
      <c r="H36" s="383"/>
      <c r="I36" s="383"/>
      <c r="J36" s="383"/>
      <c r="K36" s="383"/>
      <c r="L36" s="383">
        <v>39</v>
      </c>
      <c r="M36" s="383"/>
      <c r="N36" s="383"/>
      <c r="O36" s="36">
        <f>SUM(G36:N36)</f>
        <v>39</v>
      </c>
      <c r="R36" s="11" t="s">
        <v>10</v>
      </c>
    </row>
    <row r="37" spans="1:18" ht="19" customHeight="1" x14ac:dyDescent="0.2">
      <c r="A37" s="56">
        <v>15</v>
      </c>
      <c r="B37" s="123" t="s">
        <v>594</v>
      </c>
      <c r="C37" s="123" t="s">
        <v>595</v>
      </c>
      <c r="D37" s="123" t="s">
        <v>596</v>
      </c>
      <c r="E37" s="123" t="s">
        <v>597</v>
      </c>
      <c r="F37" s="123" t="s">
        <v>31</v>
      </c>
      <c r="G37" s="153"/>
      <c r="H37" s="36"/>
      <c r="I37" s="153">
        <v>37</v>
      </c>
      <c r="J37" s="153"/>
      <c r="K37" s="153"/>
      <c r="L37" s="153"/>
      <c r="M37" s="151"/>
      <c r="N37" s="52"/>
      <c r="O37" s="36">
        <f t="shared" ref="O37:O40" si="6">SUM(G37:N37)</f>
        <v>37</v>
      </c>
    </row>
    <row r="38" spans="1:18" ht="19" customHeight="1" x14ac:dyDescent="0.2">
      <c r="A38" s="56">
        <v>16</v>
      </c>
      <c r="B38" s="123" t="s">
        <v>129</v>
      </c>
      <c r="C38" s="123" t="s">
        <v>130</v>
      </c>
      <c r="D38" s="123" t="s">
        <v>131</v>
      </c>
      <c r="E38" s="123" t="s">
        <v>132</v>
      </c>
      <c r="F38" s="123" t="s">
        <v>275</v>
      </c>
      <c r="G38" s="150">
        <v>36</v>
      </c>
      <c r="H38" s="218"/>
      <c r="I38" s="155"/>
      <c r="J38" s="155"/>
      <c r="K38" s="155"/>
      <c r="L38" s="155"/>
      <c r="M38" s="154"/>
      <c r="N38" s="154"/>
      <c r="O38" s="36">
        <f t="shared" si="6"/>
        <v>36</v>
      </c>
    </row>
    <row r="39" spans="1:18" ht="19" customHeight="1" x14ac:dyDescent="0.2">
      <c r="A39" s="56">
        <v>17</v>
      </c>
      <c r="B39" s="125" t="s">
        <v>277</v>
      </c>
      <c r="C39" s="125" t="s">
        <v>239</v>
      </c>
      <c r="D39" s="125" t="s">
        <v>240</v>
      </c>
      <c r="E39" s="125" t="s">
        <v>241</v>
      </c>
      <c r="F39" s="125" t="s">
        <v>128</v>
      </c>
      <c r="G39" s="223">
        <v>32</v>
      </c>
      <c r="H39" s="222"/>
      <c r="I39" s="222"/>
      <c r="J39" s="222"/>
      <c r="K39" s="222"/>
      <c r="L39" s="222"/>
      <c r="M39" s="222"/>
      <c r="N39" s="222"/>
      <c r="O39" s="237">
        <f t="shared" si="6"/>
        <v>32</v>
      </c>
    </row>
    <row r="40" spans="1:18" ht="19" customHeight="1" x14ac:dyDescent="0.2">
      <c r="A40" s="56">
        <v>18</v>
      </c>
      <c r="B40" s="488" t="s">
        <v>598</v>
      </c>
      <c r="C40" s="488" t="s">
        <v>102</v>
      </c>
      <c r="D40" s="488" t="s">
        <v>599</v>
      </c>
      <c r="E40" s="488" t="s">
        <v>104</v>
      </c>
      <c r="F40" s="488" t="s">
        <v>61</v>
      </c>
      <c r="G40" s="383"/>
      <c r="H40" s="383"/>
      <c r="I40" s="153">
        <v>31</v>
      </c>
      <c r="J40" s="384"/>
      <c r="K40" s="384"/>
      <c r="L40" s="384"/>
      <c r="M40" s="384"/>
      <c r="N40" s="383"/>
      <c r="O40" s="36">
        <f t="shared" si="6"/>
        <v>31</v>
      </c>
    </row>
    <row r="41" spans="1:18" ht="19" customHeight="1" thickBot="1" x14ac:dyDescent="0.2">
      <c r="A41" s="390"/>
    </row>
    <row r="42" spans="1:18" ht="19.5" customHeight="1" thickTop="1" thickBot="1" x14ac:dyDescent="0.2">
      <c r="A42" s="358"/>
      <c r="B42" s="359" t="s">
        <v>16</v>
      </c>
      <c r="C42" s="360"/>
      <c r="D42" s="570" t="s">
        <v>13</v>
      </c>
      <c r="E42" s="570"/>
      <c r="F42" s="570"/>
      <c r="G42" s="361"/>
      <c r="H42" s="362"/>
      <c r="I42" s="360"/>
      <c r="J42" s="360"/>
      <c r="K42" s="360"/>
      <c r="L42" s="360"/>
      <c r="M42" s="360"/>
      <c r="N42" s="360"/>
      <c r="O42" s="360"/>
    </row>
    <row r="43" spans="1:18" ht="36" customHeight="1" thickTop="1" thickBot="1" x14ac:dyDescent="0.2">
      <c r="A43" s="351" t="s">
        <v>28</v>
      </c>
      <c r="B43" s="352" t="s">
        <v>4</v>
      </c>
      <c r="C43" s="353" t="s">
        <v>5</v>
      </c>
      <c r="D43" s="353" t="s">
        <v>1</v>
      </c>
      <c r="E43" s="353" t="s">
        <v>2</v>
      </c>
      <c r="F43" s="353" t="s">
        <v>3</v>
      </c>
      <c r="G43" s="354" t="s">
        <v>493</v>
      </c>
      <c r="H43" s="353" t="s">
        <v>576</v>
      </c>
      <c r="I43" s="353" t="s">
        <v>593</v>
      </c>
      <c r="J43" s="262" t="s">
        <v>643</v>
      </c>
      <c r="K43" s="353" t="s">
        <v>661</v>
      </c>
      <c r="L43" s="353" t="s">
        <v>675</v>
      </c>
      <c r="M43" s="486" t="s">
        <v>695</v>
      </c>
      <c r="N43" s="353"/>
      <c r="O43" s="355" t="s">
        <v>9</v>
      </c>
      <c r="P43" s="28"/>
      <c r="Q43" s="25"/>
      <c r="R43" s="146"/>
    </row>
    <row r="44" spans="1:18" ht="15.75" customHeight="1" thickTop="1" x14ac:dyDescent="0.2">
      <c r="A44" s="56">
        <v>1</v>
      </c>
      <c r="B44" s="123" t="s">
        <v>274</v>
      </c>
      <c r="C44" s="123" t="s">
        <v>527</v>
      </c>
      <c r="D44" s="123" t="s">
        <v>528</v>
      </c>
      <c r="E44" s="123" t="s">
        <v>529</v>
      </c>
      <c r="F44" s="123" t="s">
        <v>86</v>
      </c>
      <c r="G44" s="150">
        <v>62</v>
      </c>
      <c r="H44" s="161"/>
      <c r="I44" s="161">
        <v>64</v>
      </c>
      <c r="J44" s="161">
        <v>56</v>
      </c>
      <c r="K44" s="151">
        <v>64</v>
      </c>
      <c r="L44" s="161"/>
      <c r="M44" s="161"/>
      <c r="N44" s="161"/>
      <c r="O44" s="90">
        <f>SUM(G44:N44)</f>
        <v>246</v>
      </c>
      <c r="P44" s="23"/>
      <c r="Q44" s="42"/>
      <c r="R44" s="42"/>
    </row>
    <row r="45" spans="1:18" ht="16" customHeight="1" x14ac:dyDescent="0.2">
      <c r="A45" s="56">
        <v>2</v>
      </c>
      <c r="B45" s="123" t="s">
        <v>64</v>
      </c>
      <c r="C45" s="123" t="s">
        <v>84</v>
      </c>
      <c r="D45" s="123" t="s">
        <v>530</v>
      </c>
      <c r="E45" s="123" t="s">
        <v>85</v>
      </c>
      <c r="F45" s="123" t="s">
        <v>37</v>
      </c>
      <c r="G45" s="150">
        <v>57</v>
      </c>
      <c r="H45" s="151">
        <v>57</v>
      </c>
      <c r="I45" s="230">
        <v>59</v>
      </c>
      <c r="J45" s="231">
        <v>51</v>
      </c>
      <c r="K45" s="230"/>
      <c r="L45" s="230"/>
      <c r="M45" s="230">
        <v>57</v>
      </c>
      <c r="N45" s="232"/>
      <c r="O45" s="90">
        <f>SUM(G45:N45)-J45</f>
        <v>230</v>
      </c>
      <c r="P45" s="23"/>
      <c r="Q45" s="42"/>
    </row>
    <row r="46" spans="1:18" ht="15" customHeight="1" x14ac:dyDescent="0.2">
      <c r="A46" s="56">
        <v>3</v>
      </c>
      <c r="B46" s="123" t="s">
        <v>57</v>
      </c>
      <c r="C46" s="123" t="s">
        <v>58</v>
      </c>
      <c r="D46" s="123" t="s">
        <v>59</v>
      </c>
      <c r="E46" s="123" t="s">
        <v>60</v>
      </c>
      <c r="F46" s="123" t="s">
        <v>61</v>
      </c>
      <c r="G46" s="150">
        <v>49</v>
      </c>
      <c r="H46" s="151"/>
      <c r="I46" s="151">
        <v>45</v>
      </c>
      <c r="J46" s="155"/>
      <c r="K46" s="151">
        <v>55</v>
      </c>
      <c r="L46" s="151">
        <v>55</v>
      </c>
      <c r="M46" s="151"/>
      <c r="N46" s="161"/>
      <c r="O46" s="90">
        <f>SUM(G46:N46)</f>
        <v>204</v>
      </c>
    </row>
    <row r="47" spans="1:18" ht="16" customHeight="1" x14ac:dyDescent="0.2">
      <c r="A47" s="56">
        <v>4</v>
      </c>
      <c r="B47" s="123" t="s">
        <v>531</v>
      </c>
      <c r="C47" s="123" t="s">
        <v>532</v>
      </c>
      <c r="D47" s="123" t="s">
        <v>73</v>
      </c>
      <c r="E47" s="123" t="s">
        <v>533</v>
      </c>
      <c r="F47" s="123" t="s">
        <v>51</v>
      </c>
      <c r="G47" s="150">
        <v>53</v>
      </c>
      <c r="H47" s="153">
        <v>52</v>
      </c>
      <c r="I47" s="153">
        <v>51</v>
      </c>
      <c r="J47" s="154">
        <v>47</v>
      </c>
      <c r="K47" s="233"/>
      <c r="L47" s="153"/>
      <c r="M47" s="153"/>
      <c r="N47" s="150"/>
      <c r="O47" s="90">
        <f>SUM(G47:N47)</f>
        <v>203</v>
      </c>
    </row>
    <row r="48" spans="1:18" ht="17" customHeight="1" x14ac:dyDescent="0.2">
      <c r="A48" s="56">
        <v>5</v>
      </c>
      <c r="B48" s="123" t="s">
        <v>64</v>
      </c>
      <c r="C48" s="123" t="s">
        <v>65</v>
      </c>
      <c r="D48" s="123" t="s">
        <v>66</v>
      </c>
      <c r="E48" s="123" t="s">
        <v>67</v>
      </c>
      <c r="F48" s="123" t="s">
        <v>33</v>
      </c>
      <c r="G48" s="150">
        <v>40</v>
      </c>
      <c r="H48" s="219"/>
      <c r="I48" s="219"/>
      <c r="J48" s="154">
        <v>40</v>
      </c>
      <c r="K48" s="219"/>
      <c r="L48" s="219">
        <v>50</v>
      </c>
      <c r="M48" s="219">
        <v>48</v>
      </c>
      <c r="N48" s="219"/>
      <c r="O48" s="90">
        <f>SUM(G48:N48)</f>
        <v>178</v>
      </c>
      <c r="P48" s="137"/>
      <c r="Q48" s="23"/>
    </row>
    <row r="49" spans="1:17" ht="16" customHeight="1" x14ac:dyDescent="0.2">
      <c r="A49" s="56">
        <v>6</v>
      </c>
      <c r="B49" s="123" t="s">
        <v>77</v>
      </c>
      <c r="C49" s="123" t="s">
        <v>78</v>
      </c>
      <c r="D49" s="123" t="s">
        <v>79</v>
      </c>
      <c r="E49" s="123" t="s">
        <v>80</v>
      </c>
      <c r="F49" s="123" t="s">
        <v>275</v>
      </c>
      <c r="G49" s="185">
        <v>30</v>
      </c>
      <c r="H49" s="161">
        <v>41</v>
      </c>
      <c r="I49" s="161">
        <v>38</v>
      </c>
      <c r="J49" s="161">
        <v>37</v>
      </c>
      <c r="K49" s="234">
        <v>42</v>
      </c>
      <c r="L49" s="161">
        <v>46</v>
      </c>
      <c r="M49" s="161">
        <v>44</v>
      </c>
      <c r="N49" s="161"/>
      <c r="O49" s="90">
        <f>SUM(G49:N49)-G49-J49-I49</f>
        <v>173</v>
      </c>
      <c r="P49" s="23"/>
      <c r="Q49" s="119"/>
    </row>
    <row r="50" spans="1:17" ht="15.75" customHeight="1" x14ac:dyDescent="0.2">
      <c r="A50" s="56">
        <v>7</v>
      </c>
      <c r="B50" s="123" t="s">
        <v>228</v>
      </c>
      <c r="C50" s="123" t="s">
        <v>276</v>
      </c>
      <c r="D50" s="123" t="s">
        <v>224</v>
      </c>
      <c r="E50" s="123" t="s">
        <v>225</v>
      </c>
      <c r="F50" s="123" t="s">
        <v>37</v>
      </c>
      <c r="G50" s="150">
        <v>27</v>
      </c>
      <c r="H50" s="221">
        <v>33</v>
      </c>
      <c r="I50" s="221">
        <v>36</v>
      </c>
      <c r="J50" s="221">
        <v>34</v>
      </c>
      <c r="K50" s="221">
        <v>51</v>
      </c>
      <c r="L50" s="221">
        <v>39</v>
      </c>
      <c r="M50" s="221">
        <v>41</v>
      </c>
      <c r="N50" s="221"/>
      <c r="O50" s="90">
        <f>SUM(G50:N50)-G50-H50-J50</f>
        <v>167</v>
      </c>
      <c r="P50" s="23"/>
      <c r="Q50" s="23"/>
    </row>
    <row r="51" spans="1:17" ht="17" customHeight="1" x14ac:dyDescent="0.2">
      <c r="A51" s="56">
        <v>8</v>
      </c>
      <c r="B51" s="123" t="s">
        <v>91</v>
      </c>
      <c r="C51" s="123" t="s">
        <v>92</v>
      </c>
      <c r="D51" s="123" t="s">
        <v>93</v>
      </c>
      <c r="E51" s="123" t="s">
        <v>94</v>
      </c>
      <c r="F51" s="123" t="s">
        <v>33</v>
      </c>
      <c r="G51" s="161">
        <v>36</v>
      </c>
      <c r="H51" s="151">
        <v>35</v>
      </c>
      <c r="I51" s="151">
        <v>40</v>
      </c>
      <c r="J51" s="155"/>
      <c r="K51" s="151">
        <v>48</v>
      </c>
      <c r="L51" s="151">
        <v>42</v>
      </c>
      <c r="M51" s="151"/>
      <c r="N51" s="151"/>
      <c r="O51" s="90">
        <f>SUM(G51:N51)-H51</f>
        <v>166</v>
      </c>
      <c r="P51" s="23"/>
      <c r="Q51" s="23"/>
    </row>
    <row r="52" spans="1:17" ht="17" customHeight="1" x14ac:dyDescent="0.2">
      <c r="A52" s="56">
        <v>9</v>
      </c>
      <c r="B52" s="123" t="s">
        <v>62</v>
      </c>
      <c r="C52" s="123" t="s">
        <v>342</v>
      </c>
      <c r="D52" s="123" t="s">
        <v>63</v>
      </c>
      <c r="E52" s="123" t="s">
        <v>343</v>
      </c>
      <c r="F52" s="123" t="s">
        <v>33</v>
      </c>
      <c r="G52" s="150">
        <v>46</v>
      </c>
      <c r="H52" s="233"/>
      <c r="I52" s="233"/>
      <c r="J52" s="233">
        <v>43</v>
      </c>
      <c r="K52" s="161"/>
      <c r="L52" s="233"/>
      <c r="M52" s="233">
        <v>52</v>
      </c>
      <c r="N52" s="161"/>
      <c r="O52" s="90">
        <f>SUM(G52:N52)</f>
        <v>141</v>
      </c>
      <c r="P52" s="23"/>
      <c r="Q52" s="23"/>
    </row>
    <row r="53" spans="1:17" ht="17" customHeight="1" x14ac:dyDescent="0.2">
      <c r="A53" s="56">
        <v>10</v>
      </c>
      <c r="B53" s="123" t="s">
        <v>87</v>
      </c>
      <c r="C53" s="123" t="s">
        <v>88</v>
      </c>
      <c r="D53" s="123" t="s">
        <v>89</v>
      </c>
      <c r="E53" s="123" t="s">
        <v>90</v>
      </c>
      <c r="F53" s="123" t="s">
        <v>33</v>
      </c>
      <c r="G53" s="150">
        <v>38</v>
      </c>
      <c r="H53" s="151">
        <v>44</v>
      </c>
      <c r="I53" s="151">
        <v>55</v>
      </c>
      <c r="J53" s="155"/>
      <c r="K53" s="151"/>
      <c r="L53" s="151"/>
      <c r="M53" s="151"/>
      <c r="N53" s="151"/>
      <c r="O53" s="90">
        <f>SUM(G53:N53)</f>
        <v>137</v>
      </c>
      <c r="P53" s="23"/>
      <c r="Q53" s="23"/>
    </row>
    <row r="54" spans="1:17" ht="17" customHeight="1" x14ac:dyDescent="0.2">
      <c r="A54" s="56">
        <v>11</v>
      </c>
      <c r="B54" s="123" t="s">
        <v>69</v>
      </c>
      <c r="C54" s="123" t="s">
        <v>70</v>
      </c>
      <c r="D54" s="123" t="s">
        <v>71</v>
      </c>
      <c r="E54" s="123" t="s">
        <v>72</v>
      </c>
      <c r="F54" s="123" t="s">
        <v>33</v>
      </c>
      <c r="G54" s="150">
        <v>43</v>
      </c>
      <c r="H54" s="153">
        <v>48</v>
      </c>
      <c r="I54" s="153">
        <v>42</v>
      </c>
      <c r="J54" s="154"/>
      <c r="K54" s="153"/>
      <c r="L54" s="153"/>
      <c r="M54" s="153"/>
      <c r="N54" s="150"/>
      <c r="O54" s="90">
        <f>SUM(G54:N54)</f>
        <v>133</v>
      </c>
      <c r="P54" s="23"/>
      <c r="Q54" s="27" t="s">
        <v>10</v>
      </c>
    </row>
    <row r="55" spans="1:17" ht="17" customHeight="1" x14ac:dyDescent="0.2">
      <c r="A55" s="56">
        <v>12</v>
      </c>
      <c r="B55" s="123" t="s">
        <v>536</v>
      </c>
      <c r="C55" s="123" t="s">
        <v>537</v>
      </c>
      <c r="D55" s="123" t="s">
        <v>538</v>
      </c>
      <c r="E55" s="123" t="s">
        <v>82</v>
      </c>
      <c r="F55" s="123" t="s">
        <v>33</v>
      </c>
      <c r="G55" s="150">
        <v>26</v>
      </c>
      <c r="H55" s="153">
        <v>31</v>
      </c>
      <c r="I55" s="153">
        <v>27</v>
      </c>
      <c r="J55" s="154"/>
      <c r="K55" s="153"/>
      <c r="L55" s="153">
        <v>36</v>
      </c>
      <c r="M55" s="153"/>
      <c r="N55" s="153"/>
      <c r="O55" s="90">
        <f t="shared" ref="O52:O66" si="7">SUM(G55:N55)</f>
        <v>120</v>
      </c>
      <c r="P55" s="23"/>
      <c r="Q55" s="27"/>
    </row>
    <row r="56" spans="1:17" ht="15.75" customHeight="1" x14ac:dyDescent="0.2">
      <c r="A56" s="56">
        <v>13</v>
      </c>
      <c r="B56" s="123" t="s">
        <v>610</v>
      </c>
      <c r="C56" s="123" t="s">
        <v>601</v>
      </c>
      <c r="D56" s="123" t="s">
        <v>611</v>
      </c>
      <c r="E56" s="123" t="s">
        <v>603</v>
      </c>
      <c r="F56" s="123" t="s">
        <v>332</v>
      </c>
      <c r="G56" s="153"/>
      <c r="H56" s="151"/>
      <c r="I56" s="151">
        <v>48</v>
      </c>
      <c r="J56" s="151"/>
      <c r="K56" s="151">
        <v>59</v>
      </c>
      <c r="L56" s="151"/>
      <c r="M56" s="151"/>
      <c r="N56" s="151"/>
      <c r="O56" s="90">
        <f t="shared" si="7"/>
        <v>107</v>
      </c>
      <c r="P56" s="23"/>
      <c r="Q56" s="27"/>
    </row>
    <row r="57" spans="1:17" ht="17" customHeight="1" x14ac:dyDescent="0.2">
      <c r="A57" s="56">
        <v>14</v>
      </c>
      <c r="B57" s="386" t="s">
        <v>548</v>
      </c>
      <c r="C57" s="386" t="s">
        <v>606</v>
      </c>
      <c r="D57" s="386" t="s">
        <v>607</v>
      </c>
      <c r="E57" s="386" t="s">
        <v>608</v>
      </c>
      <c r="F57" s="123" t="s">
        <v>332</v>
      </c>
      <c r="G57" s="153"/>
      <c r="H57" s="153"/>
      <c r="I57" s="153">
        <v>34</v>
      </c>
      <c r="J57" s="153"/>
      <c r="K57" s="153">
        <v>45</v>
      </c>
      <c r="L57" s="153"/>
      <c r="M57" s="153"/>
      <c r="N57" s="153"/>
      <c r="O57" s="90">
        <f>SUM(G57:N57)</f>
        <v>79</v>
      </c>
      <c r="P57" s="23"/>
      <c r="Q57" s="27"/>
    </row>
    <row r="58" spans="1:17" ht="17" customHeight="1" x14ac:dyDescent="0.2">
      <c r="A58" s="56">
        <v>15</v>
      </c>
      <c r="B58" s="123" t="s">
        <v>74</v>
      </c>
      <c r="C58" s="123" t="s">
        <v>75</v>
      </c>
      <c r="D58" s="123" t="s">
        <v>346</v>
      </c>
      <c r="E58" s="123" t="s">
        <v>76</v>
      </c>
      <c r="F58" s="123" t="s">
        <v>33</v>
      </c>
      <c r="G58" s="150">
        <v>34</v>
      </c>
      <c r="H58" s="151">
        <v>38</v>
      </c>
      <c r="I58" s="230"/>
      <c r="J58" s="231"/>
      <c r="K58" s="230"/>
      <c r="L58" s="230"/>
      <c r="M58" s="230"/>
      <c r="N58" s="230"/>
      <c r="O58" s="90">
        <f>SUM(G58:N58)</f>
        <v>72</v>
      </c>
      <c r="Q58" s="27"/>
    </row>
    <row r="59" spans="1:17" ht="17" customHeight="1" x14ac:dyDescent="0.2">
      <c r="A59" s="56">
        <v>16</v>
      </c>
      <c r="B59" s="123" t="s">
        <v>534</v>
      </c>
      <c r="C59" s="123" t="s">
        <v>522</v>
      </c>
      <c r="D59" s="123" t="s">
        <v>407</v>
      </c>
      <c r="E59" s="123" t="s">
        <v>535</v>
      </c>
      <c r="F59" s="123" t="s">
        <v>38</v>
      </c>
      <c r="G59" s="161">
        <v>32</v>
      </c>
      <c r="H59" s="153"/>
      <c r="I59" s="153">
        <v>28</v>
      </c>
      <c r="J59" s="154"/>
      <c r="K59" s="153"/>
      <c r="L59" s="153"/>
      <c r="M59" s="153"/>
      <c r="N59" s="153"/>
      <c r="O59" s="90">
        <f>SUM(G59:N59)</f>
        <v>60</v>
      </c>
      <c r="P59" s="23"/>
      <c r="Q59" s="27"/>
    </row>
    <row r="60" spans="1:17" ht="16" customHeight="1" x14ac:dyDescent="0.2">
      <c r="A60" s="56">
        <v>17</v>
      </c>
      <c r="B60" s="190" t="s">
        <v>347</v>
      </c>
      <c r="C60" s="125" t="s">
        <v>264</v>
      </c>
      <c r="D60" s="125" t="s">
        <v>73</v>
      </c>
      <c r="E60" s="125" t="s">
        <v>265</v>
      </c>
      <c r="F60" s="125" t="s">
        <v>51</v>
      </c>
      <c r="G60" s="222">
        <v>24</v>
      </c>
      <c r="H60" s="223"/>
      <c r="I60" s="223">
        <v>29</v>
      </c>
      <c r="J60" s="223"/>
      <c r="K60" s="223"/>
      <c r="L60" s="223"/>
      <c r="M60" s="223"/>
      <c r="N60" s="223"/>
      <c r="O60" s="236">
        <f>SUM(G60:N60)</f>
        <v>53</v>
      </c>
      <c r="P60" s="23"/>
      <c r="Q60" s="27"/>
    </row>
    <row r="61" spans="1:17" ht="16" customHeight="1" x14ac:dyDescent="0.2">
      <c r="A61" s="56">
        <v>18</v>
      </c>
      <c r="B61" s="580" t="s">
        <v>581</v>
      </c>
      <c r="C61" s="580" t="s">
        <v>582</v>
      </c>
      <c r="D61" s="580" t="s">
        <v>369</v>
      </c>
      <c r="E61" s="580" t="s">
        <v>370</v>
      </c>
      <c r="F61" s="578" t="s">
        <v>694</v>
      </c>
      <c r="G61" s="222"/>
      <c r="H61" s="223"/>
      <c r="I61" s="223"/>
      <c r="J61" s="223"/>
      <c r="K61" s="223"/>
      <c r="L61" s="223"/>
      <c r="M61" s="223">
        <v>38</v>
      </c>
      <c r="N61" s="223"/>
      <c r="O61" s="236">
        <f>SUM(G61:N61)</f>
        <v>38</v>
      </c>
      <c r="P61" s="23"/>
      <c r="Q61" s="27"/>
    </row>
    <row r="62" spans="1:17" ht="18" customHeight="1" x14ac:dyDescent="0.2">
      <c r="A62" s="56">
        <v>19</v>
      </c>
      <c r="B62" s="386" t="s">
        <v>236</v>
      </c>
      <c r="C62" s="386" t="s">
        <v>266</v>
      </c>
      <c r="D62" s="386" t="s">
        <v>267</v>
      </c>
      <c r="E62" s="386" t="s">
        <v>268</v>
      </c>
      <c r="F62" s="386" t="s">
        <v>61</v>
      </c>
      <c r="G62" s="153"/>
      <c r="H62" s="153"/>
      <c r="I62" s="153">
        <v>32</v>
      </c>
      <c r="J62" s="153"/>
      <c r="K62" s="153"/>
      <c r="L62" s="153"/>
      <c r="M62" s="153"/>
      <c r="N62" s="153"/>
      <c r="O62" s="90">
        <f>SUM(G62:N62)</f>
        <v>32</v>
      </c>
      <c r="P62" s="23"/>
      <c r="Q62" s="27"/>
    </row>
    <row r="63" spans="1:17" ht="17" customHeight="1" x14ac:dyDescent="0.2">
      <c r="A63" s="56">
        <v>20</v>
      </c>
      <c r="B63" s="386" t="s">
        <v>68</v>
      </c>
      <c r="C63" s="386" t="s">
        <v>344</v>
      </c>
      <c r="D63" s="386" t="s">
        <v>219</v>
      </c>
      <c r="E63" s="386" t="s">
        <v>345</v>
      </c>
      <c r="F63" s="386" t="s">
        <v>37</v>
      </c>
      <c r="G63" s="89"/>
      <c r="H63" s="89"/>
      <c r="I63" s="102">
        <v>30</v>
      </c>
      <c r="J63" s="89"/>
      <c r="K63" s="89"/>
      <c r="L63" s="89"/>
      <c r="M63" s="89"/>
      <c r="N63" s="89"/>
      <c r="O63" s="90">
        <f>SUM(G63:N63)</f>
        <v>30</v>
      </c>
      <c r="P63" s="23"/>
      <c r="Q63" s="23"/>
    </row>
    <row r="64" spans="1:17" ht="18" customHeight="1" x14ac:dyDescent="0.2">
      <c r="A64" s="56">
        <v>21</v>
      </c>
      <c r="B64" s="125" t="s">
        <v>281</v>
      </c>
      <c r="C64" s="125" t="s">
        <v>348</v>
      </c>
      <c r="D64" s="125" t="s">
        <v>221</v>
      </c>
      <c r="E64" s="125" t="s">
        <v>222</v>
      </c>
      <c r="F64" s="125" t="s">
        <v>37</v>
      </c>
      <c r="G64" s="222">
        <v>28</v>
      </c>
      <c r="H64" s="222"/>
      <c r="I64" s="222"/>
      <c r="J64" s="222"/>
      <c r="K64" s="222"/>
      <c r="L64" s="222"/>
      <c r="M64" s="222"/>
      <c r="N64" s="222"/>
      <c r="O64" s="236">
        <f>SUM(G64:N64)</f>
        <v>28</v>
      </c>
      <c r="P64" s="23"/>
      <c r="Q64" s="23"/>
    </row>
    <row r="65" spans="1:19" ht="19" customHeight="1" x14ac:dyDescent="0.2">
      <c r="A65" s="56">
        <v>22</v>
      </c>
      <c r="B65" s="399" t="s">
        <v>83</v>
      </c>
      <c r="C65" s="399" t="s">
        <v>526</v>
      </c>
      <c r="D65" s="399" t="s">
        <v>398</v>
      </c>
      <c r="E65" s="399" t="s">
        <v>399</v>
      </c>
      <c r="F65" s="399" t="s">
        <v>275</v>
      </c>
      <c r="G65" s="153">
        <v>25</v>
      </c>
      <c r="H65" s="153"/>
      <c r="I65" s="384"/>
      <c r="J65" s="384"/>
      <c r="K65" s="153"/>
      <c r="L65" s="384"/>
      <c r="M65" s="384"/>
      <c r="N65" s="153"/>
      <c r="O65" s="62">
        <f>SUM(G65:N65)</f>
        <v>25</v>
      </c>
      <c r="P65" s="23"/>
      <c r="Q65" s="23"/>
      <c r="S65" s="11" t="s">
        <v>10</v>
      </c>
    </row>
    <row r="66" spans="1:19" ht="17" customHeight="1" x14ac:dyDescent="0.15">
      <c r="A66" s="57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23"/>
      <c r="Q66" s="23"/>
      <c r="S66" s="11"/>
    </row>
    <row r="67" spans="1:19" ht="17" customHeight="1" x14ac:dyDescent="0.15">
      <c r="A67" s="57"/>
      <c r="B67" s="383"/>
      <c r="C67" s="383"/>
      <c r="D67" s="383"/>
      <c r="E67" s="383"/>
      <c r="F67" s="383"/>
      <c r="G67" s="383"/>
      <c r="H67" s="383"/>
      <c r="I67" s="383"/>
      <c r="J67" s="383"/>
      <c r="K67" s="383"/>
      <c r="L67" s="383"/>
      <c r="M67" s="383"/>
      <c r="N67" s="383"/>
      <c r="O67" s="383"/>
      <c r="P67" s="23"/>
      <c r="Q67" s="23"/>
      <c r="S67" s="11"/>
    </row>
    <row r="68" spans="1:19" ht="21" customHeight="1" thickBot="1" x14ac:dyDescent="0.2">
      <c r="A68" s="363"/>
      <c r="B68" s="316" t="s">
        <v>591</v>
      </c>
      <c r="C68" s="360"/>
      <c r="D68" s="570" t="s">
        <v>13</v>
      </c>
      <c r="E68" s="570"/>
      <c r="F68" s="570"/>
      <c r="G68" s="362"/>
      <c r="H68" s="362"/>
      <c r="I68" s="360"/>
      <c r="J68" s="360"/>
      <c r="K68" s="360"/>
      <c r="L68" s="360"/>
      <c r="M68" s="360"/>
      <c r="N68" s="360"/>
      <c r="O68" s="360"/>
    </row>
    <row r="69" spans="1:19" ht="35" customHeight="1" thickTop="1" thickBot="1" x14ac:dyDescent="0.2">
      <c r="A69" s="367" t="s">
        <v>28</v>
      </c>
      <c r="B69" s="262" t="s">
        <v>23</v>
      </c>
      <c r="C69" s="262" t="s">
        <v>24</v>
      </c>
      <c r="D69" s="262" t="s">
        <v>25</v>
      </c>
      <c r="E69" s="262" t="s">
        <v>26</v>
      </c>
      <c r="F69" s="262" t="s">
        <v>3</v>
      </c>
      <c r="G69" s="264" t="s">
        <v>493</v>
      </c>
      <c r="H69" s="262" t="s">
        <v>576</v>
      </c>
      <c r="I69" s="353" t="s">
        <v>592</v>
      </c>
      <c r="J69" s="262" t="s">
        <v>643</v>
      </c>
      <c r="K69" s="504"/>
      <c r="L69" s="353" t="s">
        <v>675</v>
      </c>
      <c r="M69" s="486" t="s">
        <v>695</v>
      </c>
      <c r="N69" s="262"/>
      <c r="O69" s="368" t="s">
        <v>9</v>
      </c>
      <c r="P69" s="28"/>
      <c r="Q69" s="145"/>
      <c r="R69" s="145"/>
      <c r="S69" s="77" t="s">
        <v>10</v>
      </c>
    </row>
    <row r="70" spans="1:19" ht="17" customHeight="1" thickTop="1" x14ac:dyDescent="0.2">
      <c r="A70" s="211">
        <v>1</v>
      </c>
      <c r="B70" s="123" t="s">
        <v>543</v>
      </c>
      <c r="C70" s="123" t="s">
        <v>544</v>
      </c>
      <c r="D70" s="123" t="s">
        <v>440</v>
      </c>
      <c r="E70" s="123" t="s">
        <v>545</v>
      </c>
      <c r="F70" s="123" t="s">
        <v>51</v>
      </c>
      <c r="G70" s="150">
        <v>57</v>
      </c>
      <c r="H70" s="151">
        <v>52</v>
      </c>
      <c r="I70" s="151">
        <v>59</v>
      </c>
      <c r="J70" s="155"/>
      <c r="K70" s="505"/>
      <c r="L70" s="151"/>
      <c r="M70" s="581">
        <v>57</v>
      </c>
      <c r="N70" s="33"/>
      <c r="O70" s="105">
        <f t="shared" ref="O70" si="8">SUM(G70:N70)</f>
        <v>225</v>
      </c>
      <c r="P70" s="148"/>
      <c r="Q70" s="148"/>
      <c r="R70" s="149"/>
    </row>
    <row r="71" spans="1:19" ht="17" customHeight="1" x14ac:dyDescent="0.2">
      <c r="A71" s="211">
        <v>2</v>
      </c>
      <c r="B71" s="123" t="s">
        <v>546</v>
      </c>
      <c r="C71" s="123" t="s">
        <v>547</v>
      </c>
      <c r="D71" s="123" t="s">
        <v>407</v>
      </c>
      <c r="E71" s="123" t="s">
        <v>696</v>
      </c>
      <c r="F71" s="123" t="s">
        <v>51</v>
      </c>
      <c r="G71" s="150">
        <v>53</v>
      </c>
      <c r="H71" s="119"/>
      <c r="I71" s="151">
        <v>55</v>
      </c>
      <c r="J71" s="155">
        <v>56</v>
      </c>
      <c r="K71" s="505"/>
      <c r="L71" s="151"/>
      <c r="M71" s="581">
        <v>52</v>
      </c>
      <c r="N71" s="581"/>
      <c r="O71" s="105">
        <f>SUM(G71:N71)</f>
        <v>216</v>
      </c>
      <c r="P71" s="23"/>
      <c r="Q71" s="41"/>
      <c r="R71" s="42"/>
    </row>
    <row r="72" spans="1:19" ht="15.75" customHeight="1" x14ac:dyDescent="0.2">
      <c r="A72" s="211">
        <v>3</v>
      </c>
      <c r="B72" s="123" t="s">
        <v>552</v>
      </c>
      <c r="C72" s="123" t="s">
        <v>553</v>
      </c>
      <c r="D72" s="123" t="s">
        <v>554</v>
      </c>
      <c r="E72" s="123" t="s">
        <v>555</v>
      </c>
      <c r="F72" s="123" t="s">
        <v>275</v>
      </c>
      <c r="G72" s="150">
        <v>43</v>
      </c>
      <c r="H72" s="155">
        <v>48</v>
      </c>
      <c r="I72" s="155">
        <v>51</v>
      </c>
      <c r="J72" s="155"/>
      <c r="K72" s="506"/>
      <c r="L72" s="155"/>
      <c r="M72" s="583">
        <v>48</v>
      </c>
      <c r="N72" s="583"/>
      <c r="O72" s="105">
        <f>SUM(G72:N72)</f>
        <v>190</v>
      </c>
      <c r="Q72" s="41"/>
      <c r="R72" s="42"/>
      <c r="S72" s="11" t="s">
        <v>10</v>
      </c>
    </row>
    <row r="73" spans="1:19" ht="17" customHeight="1" x14ac:dyDescent="0.2">
      <c r="A73" s="211">
        <v>4</v>
      </c>
      <c r="B73" s="123" t="s">
        <v>539</v>
      </c>
      <c r="C73" s="123" t="s">
        <v>540</v>
      </c>
      <c r="D73" s="123" t="s">
        <v>541</v>
      </c>
      <c r="E73" s="123" t="s">
        <v>542</v>
      </c>
      <c r="F73" s="123" t="s">
        <v>33</v>
      </c>
      <c r="G73" s="150">
        <v>62</v>
      </c>
      <c r="H73" s="153"/>
      <c r="I73" s="151">
        <v>64</v>
      </c>
      <c r="J73" s="155"/>
      <c r="K73" s="505"/>
      <c r="L73" s="151">
        <v>55</v>
      </c>
      <c r="M73" s="33"/>
      <c r="N73" s="33"/>
      <c r="O73" s="105">
        <f>SUM(G73:N73)</f>
        <v>181</v>
      </c>
      <c r="P73" s="41"/>
      <c r="Q73" s="41"/>
      <c r="R73" s="11"/>
    </row>
    <row r="74" spans="1:19" ht="16" customHeight="1" x14ac:dyDescent="0.2">
      <c r="A74" s="211">
        <v>5</v>
      </c>
      <c r="B74" s="123" t="s">
        <v>43</v>
      </c>
      <c r="C74" s="123" t="s">
        <v>54</v>
      </c>
      <c r="D74" s="123" t="s">
        <v>55</v>
      </c>
      <c r="E74" s="123" t="s">
        <v>56</v>
      </c>
      <c r="F74" s="123" t="s">
        <v>33</v>
      </c>
      <c r="G74" s="150">
        <v>49</v>
      </c>
      <c r="H74" s="220">
        <v>57</v>
      </c>
      <c r="I74" s="221"/>
      <c r="J74" s="221"/>
      <c r="K74" s="507"/>
      <c r="L74" s="221">
        <v>50</v>
      </c>
      <c r="M74" s="582"/>
      <c r="N74" s="582"/>
      <c r="O74" s="105">
        <f t="shared" ref="O73:O78" si="9">SUM(G74:N74)</f>
        <v>156</v>
      </c>
      <c r="P74" s="23"/>
      <c r="Q74" s="41"/>
      <c r="R74" s="11"/>
    </row>
    <row r="75" spans="1:19" ht="16" customHeight="1" x14ac:dyDescent="0.2">
      <c r="A75" s="211">
        <v>6</v>
      </c>
      <c r="B75" s="123" t="s">
        <v>581</v>
      </c>
      <c r="C75" s="123" t="s">
        <v>582</v>
      </c>
      <c r="D75" s="123" t="s">
        <v>583</v>
      </c>
      <c r="E75" s="123" t="s">
        <v>584</v>
      </c>
      <c r="F75" s="123" t="s">
        <v>275</v>
      </c>
      <c r="G75" s="153"/>
      <c r="H75" s="151"/>
      <c r="I75" s="153"/>
      <c r="J75" s="153">
        <v>51</v>
      </c>
      <c r="K75" s="508"/>
      <c r="L75" s="153"/>
      <c r="M75" s="385"/>
      <c r="N75" s="385"/>
      <c r="O75" s="105">
        <f>SUM(G75:N75)</f>
        <v>51</v>
      </c>
      <c r="P75" s="23"/>
      <c r="Q75" s="41"/>
      <c r="R75" s="11"/>
    </row>
    <row r="76" spans="1:19" ht="16" customHeight="1" x14ac:dyDescent="0.2">
      <c r="A76" s="239">
        <v>7</v>
      </c>
      <c r="B76" s="125" t="s">
        <v>548</v>
      </c>
      <c r="C76" s="125" t="s">
        <v>549</v>
      </c>
      <c r="D76" s="125" t="s">
        <v>550</v>
      </c>
      <c r="E76" s="125" t="s">
        <v>551</v>
      </c>
      <c r="F76" s="125" t="s">
        <v>51</v>
      </c>
      <c r="G76" s="222">
        <v>46</v>
      </c>
      <c r="H76" s="223"/>
      <c r="I76" s="223"/>
      <c r="J76" s="223"/>
      <c r="K76" s="509"/>
      <c r="L76" s="223"/>
      <c r="M76" s="245"/>
      <c r="N76" s="245"/>
      <c r="O76" s="241">
        <f>SUM(G76:N76)</f>
        <v>46</v>
      </c>
      <c r="P76" s="23"/>
      <c r="Q76" s="41"/>
      <c r="R76" s="11"/>
    </row>
    <row r="77" spans="1:19" ht="17" customHeight="1" x14ac:dyDescent="0.2">
      <c r="A77" s="211">
        <v>8</v>
      </c>
      <c r="B77" s="399" t="s">
        <v>556</v>
      </c>
      <c r="C77" s="399" t="s">
        <v>557</v>
      </c>
      <c r="D77" s="399" t="s">
        <v>558</v>
      </c>
      <c r="E77" s="399" t="s">
        <v>559</v>
      </c>
      <c r="F77" s="399" t="s">
        <v>33</v>
      </c>
      <c r="G77" s="153">
        <v>40</v>
      </c>
      <c r="H77" s="384"/>
      <c r="I77" s="384"/>
      <c r="J77" s="384"/>
      <c r="K77" s="510"/>
      <c r="L77" s="384"/>
      <c r="M77" s="383"/>
      <c r="N77" s="62"/>
      <c r="O77" s="34">
        <f>SUM(G77:N77)</f>
        <v>40</v>
      </c>
      <c r="P77" s="23"/>
      <c r="Q77" s="41"/>
      <c r="R77" s="11" t="s">
        <v>10</v>
      </c>
    </row>
    <row r="78" spans="1:19" ht="17" customHeight="1" x14ac:dyDescent="0.15">
      <c r="A78" s="489"/>
    </row>
    <row r="79" spans="1:19" ht="22" customHeight="1" thickBot="1" x14ac:dyDescent="0.2">
      <c r="A79" s="363"/>
      <c r="B79" s="316" t="s">
        <v>27</v>
      </c>
      <c r="C79" s="364"/>
      <c r="D79" s="570" t="s">
        <v>13</v>
      </c>
      <c r="E79" s="570"/>
      <c r="F79" s="570"/>
      <c r="G79" s="365"/>
      <c r="H79" s="365"/>
      <c r="I79" s="364"/>
      <c r="J79" s="364"/>
      <c r="K79" s="364"/>
      <c r="L79" s="364"/>
      <c r="M79" s="364"/>
      <c r="N79" s="364"/>
      <c r="O79" s="364"/>
    </row>
    <row r="80" spans="1:19" ht="34" customHeight="1" thickTop="1" thickBot="1" x14ac:dyDescent="0.2">
      <c r="A80" s="367" t="s">
        <v>28</v>
      </c>
      <c r="B80" s="262" t="s">
        <v>23</v>
      </c>
      <c r="C80" s="262" t="s">
        <v>24</v>
      </c>
      <c r="D80" s="262" t="s">
        <v>25</v>
      </c>
      <c r="E80" s="262" t="s">
        <v>26</v>
      </c>
      <c r="F80" s="262" t="s">
        <v>3</v>
      </c>
      <c r="G80" s="264" t="s">
        <v>493</v>
      </c>
      <c r="H80" s="262" t="s">
        <v>576</v>
      </c>
      <c r="I80" s="262" t="s">
        <v>593</v>
      </c>
      <c r="J80" s="262" t="s">
        <v>643</v>
      </c>
      <c r="K80" s="262" t="s">
        <v>662</v>
      </c>
      <c r="L80" s="504"/>
      <c r="M80" s="486" t="s">
        <v>695</v>
      </c>
      <c r="N80" s="262"/>
      <c r="O80" s="368" t="s">
        <v>9</v>
      </c>
    </row>
    <row r="81" spans="1:18" ht="16" customHeight="1" thickTop="1" x14ac:dyDescent="0.2">
      <c r="A81" s="211">
        <v>1</v>
      </c>
      <c r="B81" s="123" t="s">
        <v>43</v>
      </c>
      <c r="C81" s="123" t="s">
        <v>44</v>
      </c>
      <c r="D81" s="123" t="s">
        <v>45</v>
      </c>
      <c r="E81" s="123" t="s">
        <v>46</v>
      </c>
      <c r="F81" s="123" t="s">
        <v>238</v>
      </c>
      <c r="G81" s="150">
        <v>49</v>
      </c>
      <c r="H81" s="108"/>
      <c r="I81" s="150">
        <v>58</v>
      </c>
      <c r="J81" s="108">
        <v>56</v>
      </c>
      <c r="K81" s="150">
        <v>58</v>
      </c>
      <c r="L81" s="546"/>
      <c r="M81" s="150">
        <v>48</v>
      </c>
      <c r="N81" s="102"/>
      <c r="O81" s="96">
        <f>SUM(G81:N81)-M81</f>
        <v>221</v>
      </c>
      <c r="R81" s="27" t="s">
        <v>10</v>
      </c>
    </row>
    <row r="82" spans="1:18" ht="16" customHeight="1" x14ac:dyDescent="0.2">
      <c r="A82" s="211">
        <v>2</v>
      </c>
      <c r="B82" s="123" t="s">
        <v>39</v>
      </c>
      <c r="C82" s="123" t="s">
        <v>40</v>
      </c>
      <c r="D82" s="123" t="s">
        <v>41</v>
      </c>
      <c r="E82" s="123" t="s">
        <v>42</v>
      </c>
      <c r="F82" s="123" t="s">
        <v>33</v>
      </c>
      <c r="G82" s="150">
        <v>62</v>
      </c>
      <c r="H82" s="153">
        <v>57</v>
      </c>
      <c r="I82" s="153">
        <v>63</v>
      </c>
      <c r="J82" s="154"/>
      <c r="K82" s="153"/>
      <c r="L82" s="508"/>
      <c r="M82" s="153">
        <v>57</v>
      </c>
      <c r="N82" s="34"/>
      <c r="O82" s="36">
        <f t="shared" ref="O82" si="10">SUM(G82:N82)</f>
        <v>239</v>
      </c>
      <c r="R82" s="27"/>
    </row>
    <row r="83" spans="1:18" ht="16" customHeight="1" x14ac:dyDescent="0.2">
      <c r="A83" s="239">
        <v>3</v>
      </c>
      <c r="B83" s="125" t="s">
        <v>560</v>
      </c>
      <c r="C83" s="125" t="s">
        <v>561</v>
      </c>
      <c r="D83" s="125" t="s">
        <v>562</v>
      </c>
      <c r="E83" s="125" t="s">
        <v>563</v>
      </c>
      <c r="F83" s="125" t="s">
        <v>33</v>
      </c>
      <c r="G83" s="222">
        <v>53</v>
      </c>
      <c r="H83" s="223">
        <v>48</v>
      </c>
      <c r="I83" s="223">
        <v>54</v>
      </c>
      <c r="J83" s="223"/>
      <c r="K83" s="223"/>
      <c r="L83" s="509"/>
      <c r="M83" s="223"/>
      <c r="N83" s="245"/>
      <c r="O83" s="237">
        <f>SUM(G83:N83)</f>
        <v>155</v>
      </c>
      <c r="R83" s="27"/>
    </row>
    <row r="84" spans="1:18" ht="16" customHeight="1" x14ac:dyDescent="0.2">
      <c r="A84" s="211">
        <v>4</v>
      </c>
      <c r="B84" s="399" t="s">
        <v>47</v>
      </c>
      <c r="C84" s="399" t="s">
        <v>48</v>
      </c>
      <c r="D84" s="399" t="s">
        <v>49</v>
      </c>
      <c r="E84" s="399" t="s">
        <v>50</v>
      </c>
      <c r="F84" s="399" t="s">
        <v>33</v>
      </c>
      <c r="G84" s="153">
        <v>57</v>
      </c>
      <c r="H84" s="153">
        <v>52</v>
      </c>
      <c r="I84" s="153"/>
      <c r="J84" s="153"/>
      <c r="K84" s="153"/>
      <c r="L84" s="508"/>
      <c r="M84" s="153">
        <v>52</v>
      </c>
      <c r="N84" s="62"/>
      <c r="O84" s="36">
        <f>SUM(G84:N84)</f>
        <v>161</v>
      </c>
      <c r="R84" s="27"/>
    </row>
    <row r="85" spans="1:18" ht="17.25" customHeight="1" x14ac:dyDescent="0.15">
      <c r="A85" s="20"/>
      <c r="B85" s="383"/>
      <c r="C85" s="383"/>
      <c r="D85" s="383"/>
      <c r="E85" s="383"/>
      <c r="F85" s="383"/>
      <c r="G85" s="383"/>
      <c r="H85" s="383"/>
      <c r="I85" s="383"/>
      <c r="J85" s="383"/>
      <c r="K85" s="383"/>
      <c r="L85" s="511"/>
      <c r="M85" s="383"/>
      <c r="N85" s="383"/>
      <c r="O85" s="383"/>
    </row>
    <row r="86" spans="1:18" ht="17.25" customHeight="1" x14ac:dyDescent="0.1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547"/>
      <c r="M86" s="89"/>
      <c r="N86" s="89"/>
      <c r="O86" s="89"/>
    </row>
    <row r="87" spans="1:18" ht="15" thickBot="1" x14ac:dyDescent="0.2">
      <c r="A87" s="357"/>
      <c r="B87" s="271" t="s">
        <v>22</v>
      </c>
      <c r="C87" s="274"/>
      <c r="D87" s="567" t="s">
        <v>13</v>
      </c>
      <c r="E87" s="567"/>
      <c r="F87" s="567"/>
      <c r="G87" s="349"/>
      <c r="H87" s="349"/>
      <c r="I87" s="274"/>
      <c r="J87" s="274"/>
      <c r="K87" s="274"/>
      <c r="L87" s="274"/>
      <c r="M87" s="274"/>
      <c r="N87" s="274"/>
      <c r="O87" s="274"/>
    </row>
    <row r="88" spans="1:18" ht="30" customHeight="1" thickTop="1" thickBot="1" x14ac:dyDescent="0.2">
      <c r="A88" s="367" t="s">
        <v>28</v>
      </c>
      <c r="B88" s="262" t="s">
        <v>23</v>
      </c>
      <c r="C88" s="262" t="s">
        <v>24</v>
      </c>
      <c r="D88" s="262" t="s">
        <v>25</v>
      </c>
      <c r="E88" s="262" t="s">
        <v>26</v>
      </c>
      <c r="F88" s="262" t="s">
        <v>3</v>
      </c>
      <c r="G88" s="264" t="s">
        <v>493</v>
      </c>
      <c r="H88" s="262" t="s">
        <v>576</v>
      </c>
      <c r="I88" s="262" t="s">
        <v>593</v>
      </c>
      <c r="J88" s="262" t="s">
        <v>643</v>
      </c>
      <c r="K88" s="262" t="s">
        <v>662</v>
      </c>
      <c r="L88" s="353" t="s">
        <v>675</v>
      </c>
      <c r="M88" s="486" t="s">
        <v>695</v>
      </c>
      <c r="N88" s="262"/>
      <c r="O88" s="368" t="s">
        <v>9</v>
      </c>
      <c r="P88" s="24"/>
      <c r="Q88" s="48"/>
    </row>
    <row r="89" spans="1:18" ht="17" customHeight="1" thickTop="1" x14ac:dyDescent="0.2">
      <c r="A89" s="512">
        <v>1</v>
      </c>
      <c r="B89" s="513" t="s">
        <v>359</v>
      </c>
      <c r="C89" s="513" t="s">
        <v>360</v>
      </c>
      <c r="D89" s="513" t="s">
        <v>361</v>
      </c>
      <c r="E89" s="513" t="s">
        <v>362</v>
      </c>
      <c r="F89" s="513" t="s">
        <v>278</v>
      </c>
      <c r="G89" s="153">
        <v>62</v>
      </c>
      <c r="H89" s="34"/>
      <c r="I89" s="153">
        <v>63</v>
      </c>
      <c r="J89" s="153">
        <v>51</v>
      </c>
      <c r="K89" s="153"/>
      <c r="L89" s="153"/>
      <c r="M89" s="153">
        <v>57</v>
      </c>
      <c r="N89" s="153"/>
      <c r="O89" s="36">
        <f t="shared" ref="O89" si="11">SUM(G89:N89)</f>
        <v>233</v>
      </c>
      <c r="P89" s="41"/>
      <c r="Q89" s="41"/>
    </row>
    <row r="90" spans="1:18" ht="18" customHeight="1" x14ac:dyDescent="0.2">
      <c r="A90" s="211">
        <v>2</v>
      </c>
      <c r="B90" s="125" t="s">
        <v>570</v>
      </c>
      <c r="C90" s="125" t="s">
        <v>571</v>
      </c>
      <c r="D90" s="125" t="s">
        <v>572</v>
      </c>
      <c r="E90" s="125" t="s">
        <v>571</v>
      </c>
      <c r="F90" s="125" t="s">
        <v>37</v>
      </c>
      <c r="G90" s="222">
        <v>43</v>
      </c>
      <c r="H90" s="245"/>
      <c r="I90" s="223">
        <v>54</v>
      </c>
      <c r="J90" s="223">
        <v>40</v>
      </c>
      <c r="K90" s="223">
        <v>58</v>
      </c>
      <c r="L90" s="223"/>
      <c r="M90" s="222"/>
      <c r="N90" s="222"/>
      <c r="O90" s="237">
        <f>SUM(G90:N90)</f>
        <v>195</v>
      </c>
      <c r="P90" s="41"/>
      <c r="Q90" s="41"/>
    </row>
    <row r="91" spans="1:18" ht="15.75" customHeight="1" x14ac:dyDescent="0.2">
      <c r="A91" s="366">
        <v>3</v>
      </c>
      <c r="B91" s="123" t="s">
        <v>34</v>
      </c>
      <c r="C91" s="123" t="s">
        <v>35</v>
      </c>
      <c r="D91" s="123" t="s">
        <v>36</v>
      </c>
      <c r="E91" s="123" t="s">
        <v>35</v>
      </c>
      <c r="F91" s="123" t="s">
        <v>275</v>
      </c>
      <c r="G91" s="150">
        <v>46</v>
      </c>
      <c r="H91" s="107"/>
      <c r="I91" s="160">
        <v>50</v>
      </c>
      <c r="J91" s="160">
        <v>43</v>
      </c>
      <c r="K91" s="160"/>
      <c r="L91" s="160">
        <v>50</v>
      </c>
      <c r="M91" s="165"/>
      <c r="N91" s="165"/>
      <c r="O91" s="39">
        <f t="shared" ref="O91" si="12">SUM(G91:N91)</f>
        <v>189</v>
      </c>
      <c r="P91" s="41"/>
      <c r="Q91" s="41"/>
    </row>
    <row r="92" spans="1:18" ht="17" customHeight="1" x14ac:dyDescent="0.2">
      <c r="A92" s="211">
        <v>4</v>
      </c>
      <c r="B92" s="399" t="s">
        <v>616</v>
      </c>
      <c r="C92" s="399" t="s">
        <v>617</v>
      </c>
      <c r="D92" s="399" t="s">
        <v>618</v>
      </c>
      <c r="E92" s="399" t="s">
        <v>619</v>
      </c>
      <c r="F92" s="399" t="s">
        <v>613</v>
      </c>
      <c r="G92" s="153"/>
      <c r="H92" s="33"/>
      <c r="I92" s="151">
        <v>58</v>
      </c>
      <c r="J92" s="151">
        <v>56</v>
      </c>
      <c r="K92" s="151"/>
      <c r="L92" s="151">
        <v>55</v>
      </c>
      <c r="M92" s="153"/>
      <c r="N92" s="153"/>
      <c r="O92" s="99">
        <f>SUM(G92:N92)</f>
        <v>169</v>
      </c>
      <c r="Q92" s="41"/>
    </row>
    <row r="93" spans="1:18" ht="19" customHeight="1" x14ac:dyDescent="0.2">
      <c r="A93" s="211">
        <v>5</v>
      </c>
      <c r="B93" s="163" t="s">
        <v>567</v>
      </c>
      <c r="C93" s="163" t="s">
        <v>568</v>
      </c>
      <c r="D93" s="163" t="s">
        <v>569</v>
      </c>
      <c r="E93" s="425" t="s">
        <v>568</v>
      </c>
      <c r="F93" s="253" t="s">
        <v>33</v>
      </c>
      <c r="G93" s="222">
        <v>49</v>
      </c>
      <c r="H93" s="222">
        <v>57</v>
      </c>
      <c r="I93" s="222"/>
      <c r="J93" s="222"/>
      <c r="K93" s="222"/>
      <c r="L93" s="222"/>
      <c r="M93" s="222">
        <v>48</v>
      </c>
      <c r="N93" s="222"/>
      <c r="O93" s="237">
        <f>SUM(G93:N93)</f>
        <v>154</v>
      </c>
    </row>
    <row r="94" spans="1:18" ht="18" customHeight="1" x14ac:dyDescent="0.2">
      <c r="A94" s="366">
        <v>6</v>
      </c>
      <c r="B94" s="125" t="s">
        <v>363</v>
      </c>
      <c r="C94" s="125" t="s">
        <v>364</v>
      </c>
      <c r="D94" s="125" t="s">
        <v>365</v>
      </c>
      <c r="E94" s="125" t="s">
        <v>366</v>
      </c>
      <c r="F94" s="125" t="s">
        <v>32</v>
      </c>
      <c r="G94" s="222">
        <v>53</v>
      </c>
      <c r="H94" s="245"/>
      <c r="I94" s="223"/>
      <c r="J94" s="223">
        <v>47</v>
      </c>
      <c r="K94" s="223"/>
      <c r="L94" s="223"/>
      <c r="M94" s="222">
        <v>52</v>
      </c>
      <c r="N94" s="222"/>
      <c r="O94" s="237">
        <f>SUM(G94:N94)</f>
        <v>152</v>
      </c>
    </row>
    <row r="95" spans="1:18" ht="18" customHeight="1" x14ac:dyDescent="0.2">
      <c r="A95" s="211">
        <v>7</v>
      </c>
      <c r="B95" s="399" t="s">
        <v>573</v>
      </c>
      <c r="C95" s="399" t="s">
        <v>574</v>
      </c>
      <c r="D95" s="399" t="s">
        <v>49</v>
      </c>
      <c r="E95" s="399" t="s">
        <v>575</v>
      </c>
      <c r="F95" s="399" t="s">
        <v>33</v>
      </c>
      <c r="G95" s="153">
        <v>40</v>
      </c>
      <c r="H95" s="33"/>
      <c r="I95" s="151">
        <v>47</v>
      </c>
      <c r="J95" s="151"/>
      <c r="K95" s="151"/>
      <c r="L95" s="151"/>
      <c r="M95" s="153">
        <v>44</v>
      </c>
      <c r="N95" s="153"/>
      <c r="O95" s="36">
        <f>SUM(G95:N95)</f>
        <v>131</v>
      </c>
    </row>
    <row r="96" spans="1:18" ht="19" customHeight="1" x14ac:dyDescent="0.2">
      <c r="A96" s="211">
        <v>8</v>
      </c>
      <c r="B96" s="399" t="s">
        <v>564</v>
      </c>
      <c r="C96" s="399" t="s">
        <v>565</v>
      </c>
      <c r="D96" s="399" t="s">
        <v>566</v>
      </c>
      <c r="E96" s="399" t="s">
        <v>565</v>
      </c>
      <c r="F96" s="399" t="s">
        <v>32</v>
      </c>
      <c r="G96" s="153">
        <v>57</v>
      </c>
      <c r="H96" s="34"/>
      <c r="I96" s="153"/>
      <c r="J96" s="153"/>
      <c r="K96" s="153"/>
      <c r="L96" s="153"/>
      <c r="M96" s="153"/>
      <c r="N96" s="153"/>
      <c r="O96" s="36">
        <f>SUM(G96:N96)</f>
        <v>57</v>
      </c>
      <c r="Q96" s="77"/>
    </row>
    <row r="97" spans="1:19" ht="19" customHeight="1" x14ac:dyDescent="0.15">
      <c r="A97" s="211"/>
      <c r="B97" s="383"/>
      <c r="C97" s="383"/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</row>
    <row r="98" spans="1:19" ht="17" customHeight="1" x14ac:dyDescent="0.15">
      <c r="A98" s="426"/>
      <c r="B98" s="383"/>
      <c r="C98" s="383"/>
      <c r="D98" s="383"/>
      <c r="E98" s="383"/>
      <c r="F98" s="383"/>
      <c r="G98" s="383"/>
      <c r="H98" s="383"/>
      <c r="I98" s="383"/>
      <c r="J98" s="383"/>
      <c r="K98" s="383"/>
      <c r="L98" s="383"/>
      <c r="M98" s="383"/>
      <c r="N98" s="383"/>
      <c r="O98" s="383"/>
    </row>
    <row r="99" spans="1:19" ht="18" customHeight="1" thickBot="1" x14ac:dyDescent="0.2">
      <c r="A99" s="306"/>
      <c r="B99" s="307" t="s">
        <v>217</v>
      </c>
      <c r="C99" s="308"/>
      <c r="D99" s="567" t="s">
        <v>13</v>
      </c>
      <c r="E99" s="567"/>
      <c r="F99" s="567"/>
      <c r="G99" s="272"/>
      <c r="H99" s="272"/>
      <c r="I99" s="272"/>
      <c r="J99" s="272"/>
      <c r="K99" s="272"/>
      <c r="L99" s="272"/>
      <c r="M99" s="272"/>
      <c r="N99" s="272"/>
      <c r="O99" s="309"/>
    </row>
    <row r="100" spans="1:19" ht="36" thickTop="1" thickBot="1" x14ac:dyDescent="0.2">
      <c r="A100" s="352" t="s">
        <v>28</v>
      </c>
      <c r="B100" s="371"/>
      <c r="C100" s="371"/>
      <c r="D100" s="372" t="s">
        <v>1</v>
      </c>
      <c r="E100" s="372" t="s">
        <v>2</v>
      </c>
      <c r="F100" s="373" t="s">
        <v>3</v>
      </c>
      <c r="G100" s="354" t="s">
        <v>493</v>
      </c>
      <c r="H100" s="353" t="s">
        <v>576</v>
      </c>
      <c r="I100" s="353" t="s">
        <v>592</v>
      </c>
      <c r="J100" s="262" t="s">
        <v>643</v>
      </c>
      <c r="K100" s="353" t="s">
        <v>662</v>
      </c>
      <c r="L100" s="353" t="s">
        <v>675</v>
      </c>
      <c r="M100" s="486" t="s">
        <v>695</v>
      </c>
      <c r="N100" s="370"/>
      <c r="O100" s="374" t="s">
        <v>9</v>
      </c>
    </row>
    <row r="101" spans="1:19" ht="18" customHeight="1" thickTop="1" x14ac:dyDescent="0.2">
      <c r="A101" s="369">
        <v>1</v>
      </c>
      <c r="B101" s="134"/>
      <c r="C101" s="134"/>
      <c r="D101" s="187" t="s">
        <v>45</v>
      </c>
      <c r="E101" s="187" t="s">
        <v>368</v>
      </c>
      <c r="F101" s="187" t="s">
        <v>51</v>
      </c>
      <c r="G101" s="181">
        <v>62</v>
      </c>
      <c r="H101" s="181">
        <v>56</v>
      </c>
      <c r="I101" s="181">
        <v>60</v>
      </c>
      <c r="J101" s="181">
        <v>51</v>
      </c>
      <c r="K101" s="181"/>
      <c r="L101" s="181"/>
      <c r="M101" s="181"/>
      <c r="N101" s="181"/>
      <c r="O101" s="131">
        <f>SUM(G101:N101)</f>
        <v>229</v>
      </c>
    </row>
    <row r="102" spans="1:19" ht="18.75" customHeight="1" x14ac:dyDescent="0.2">
      <c r="A102" s="198">
        <v>2</v>
      </c>
      <c r="B102" s="68"/>
      <c r="C102" s="68"/>
      <c r="D102" s="123" t="s">
        <v>117</v>
      </c>
      <c r="E102" s="123" t="s">
        <v>118</v>
      </c>
      <c r="F102" s="123" t="s">
        <v>32</v>
      </c>
      <c r="G102" s="153"/>
      <c r="H102" s="153"/>
      <c r="I102" s="153">
        <v>55</v>
      </c>
      <c r="J102" s="153">
        <v>56</v>
      </c>
      <c r="K102" s="153">
        <v>59</v>
      </c>
      <c r="L102" s="153">
        <v>55</v>
      </c>
      <c r="M102" s="153">
        <v>57</v>
      </c>
      <c r="N102" s="153"/>
      <c r="O102" s="39">
        <f>SUM(G102:N102)-I102</f>
        <v>227</v>
      </c>
    </row>
    <row r="103" spans="1:19" ht="18.75" customHeight="1" x14ac:dyDescent="0.2">
      <c r="A103" s="198">
        <v>3</v>
      </c>
      <c r="B103" s="68"/>
      <c r="C103" s="68"/>
      <c r="D103" s="123" t="s">
        <v>204</v>
      </c>
      <c r="E103" s="123" t="s">
        <v>494</v>
      </c>
      <c r="F103" s="123" t="s">
        <v>32</v>
      </c>
      <c r="G103" s="150">
        <v>57</v>
      </c>
      <c r="H103" s="165">
        <v>51</v>
      </c>
      <c r="I103" s="165">
        <v>51</v>
      </c>
      <c r="J103" s="165">
        <v>47</v>
      </c>
      <c r="K103" s="165">
        <v>50</v>
      </c>
      <c r="L103" s="165">
        <v>39</v>
      </c>
      <c r="M103" s="165">
        <v>52</v>
      </c>
      <c r="N103" s="165"/>
      <c r="O103" s="39">
        <f>SUM(G103:N103)-J103-L103-K103</f>
        <v>211</v>
      </c>
    </row>
    <row r="104" spans="1:19" ht="18" customHeight="1" x14ac:dyDescent="0.2">
      <c r="A104" s="198">
        <v>4</v>
      </c>
      <c r="B104" s="68"/>
      <c r="C104" s="68"/>
      <c r="D104" s="123" t="s">
        <v>495</v>
      </c>
      <c r="E104" s="123" t="s">
        <v>496</v>
      </c>
      <c r="F104" s="123" t="s">
        <v>32</v>
      </c>
      <c r="G104" s="150">
        <v>53</v>
      </c>
      <c r="H104" s="156">
        <v>43</v>
      </c>
      <c r="I104" s="156">
        <v>44</v>
      </c>
      <c r="J104" s="156">
        <v>43</v>
      </c>
      <c r="K104" s="156">
        <v>46</v>
      </c>
      <c r="L104" s="156">
        <v>50</v>
      </c>
      <c r="M104" s="156">
        <v>48</v>
      </c>
      <c r="N104" s="156"/>
      <c r="O104" s="39">
        <f>SUM(G104:N104)-H104-J104-I104</f>
        <v>197</v>
      </c>
      <c r="Q104" s="77"/>
    </row>
    <row r="105" spans="1:19" ht="18" customHeight="1" x14ac:dyDescent="0.2">
      <c r="A105" s="369">
        <v>5</v>
      </c>
      <c r="B105" s="68"/>
      <c r="C105" s="68"/>
      <c r="D105" s="123" t="s">
        <v>419</v>
      </c>
      <c r="E105" s="123" t="s">
        <v>420</v>
      </c>
      <c r="F105" s="123" t="s">
        <v>128</v>
      </c>
      <c r="G105" s="153"/>
      <c r="H105" s="153"/>
      <c r="I105" s="153">
        <v>47</v>
      </c>
      <c r="J105" s="153"/>
      <c r="K105" s="153">
        <v>54</v>
      </c>
      <c r="L105" s="153">
        <v>46</v>
      </c>
      <c r="M105" s="153">
        <v>44</v>
      </c>
      <c r="N105" s="153"/>
      <c r="O105" s="39">
        <f>SUM(G105:N105)</f>
        <v>191</v>
      </c>
    </row>
    <row r="106" spans="1:19" ht="17.25" customHeight="1" x14ac:dyDescent="0.2">
      <c r="A106" s="369">
        <v>6</v>
      </c>
      <c r="B106" s="68"/>
      <c r="C106" s="68"/>
      <c r="D106" s="126" t="s">
        <v>206</v>
      </c>
      <c r="E106" s="126" t="s">
        <v>207</v>
      </c>
      <c r="F106" s="126" t="s">
        <v>32</v>
      </c>
      <c r="G106" s="150"/>
      <c r="H106" s="150">
        <v>47</v>
      </c>
      <c r="I106" s="150">
        <v>41</v>
      </c>
      <c r="J106" s="150">
        <v>40</v>
      </c>
      <c r="K106" s="150">
        <v>43</v>
      </c>
      <c r="L106" s="150">
        <v>42</v>
      </c>
      <c r="M106" s="150"/>
      <c r="N106" s="150"/>
      <c r="O106" s="39">
        <f>SUM(G106:N106)-J106</f>
        <v>173</v>
      </c>
      <c r="P106" s="77"/>
      <c r="S106" s="77"/>
    </row>
    <row r="107" spans="1:19" ht="17.25" customHeight="1" x14ac:dyDescent="0.2">
      <c r="A107" s="198">
        <v>7</v>
      </c>
      <c r="B107" s="89"/>
      <c r="C107" s="89"/>
      <c r="D107" s="123" t="s">
        <v>369</v>
      </c>
      <c r="E107" s="123" t="s">
        <v>370</v>
      </c>
      <c r="F107" s="123" t="s">
        <v>37</v>
      </c>
      <c r="G107" s="150">
        <v>49</v>
      </c>
      <c r="H107" s="156">
        <v>40</v>
      </c>
      <c r="I107" s="156">
        <v>36</v>
      </c>
      <c r="J107" s="156">
        <v>34</v>
      </c>
      <c r="K107" s="156">
        <v>40</v>
      </c>
      <c r="L107" s="156"/>
      <c r="M107" s="156"/>
      <c r="N107" s="156"/>
      <c r="O107" s="39">
        <f>SUM(G107:N107)-J107</f>
        <v>165</v>
      </c>
      <c r="S107" s="77"/>
    </row>
    <row r="108" spans="1:19" ht="18" customHeight="1" x14ac:dyDescent="0.2">
      <c r="A108" s="198">
        <v>8</v>
      </c>
      <c r="B108" s="68"/>
      <c r="C108" s="68"/>
      <c r="D108" s="123" t="s">
        <v>187</v>
      </c>
      <c r="E108" s="123" t="s">
        <v>188</v>
      </c>
      <c r="F108" s="123" t="s">
        <v>32</v>
      </c>
      <c r="G108" s="150">
        <v>36</v>
      </c>
      <c r="H108" s="156">
        <v>28</v>
      </c>
      <c r="I108" s="156">
        <v>34</v>
      </c>
      <c r="J108" s="156">
        <v>37</v>
      </c>
      <c r="K108" s="156">
        <v>37</v>
      </c>
      <c r="L108" s="156">
        <v>36</v>
      </c>
      <c r="M108" s="156">
        <v>41</v>
      </c>
      <c r="N108" s="156"/>
      <c r="O108" s="39">
        <f>SUM(G108:N108)-H108-I108-G108</f>
        <v>151</v>
      </c>
    </row>
    <row r="109" spans="1:19" ht="18" customHeight="1" x14ac:dyDescent="0.2">
      <c r="A109" s="198">
        <v>9</v>
      </c>
      <c r="B109" s="68"/>
      <c r="C109" s="68"/>
      <c r="D109" s="123" t="s">
        <v>373</v>
      </c>
      <c r="E109" s="123" t="s">
        <v>374</v>
      </c>
      <c r="F109" s="123" t="s">
        <v>61</v>
      </c>
      <c r="G109" s="150">
        <v>43</v>
      </c>
      <c r="H109" s="156">
        <v>37</v>
      </c>
      <c r="I109" s="156">
        <v>30</v>
      </c>
      <c r="J109" s="156">
        <v>30</v>
      </c>
      <c r="K109" s="156">
        <v>35</v>
      </c>
      <c r="L109" s="156"/>
      <c r="M109" s="156"/>
      <c r="N109" s="156"/>
      <c r="O109" s="39">
        <f>SUM(G109:N109)-I109</f>
        <v>145</v>
      </c>
    </row>
    <row r="110" spans="1:19" ht="18.75" customHeight="1" x14ac:dyDescent="0.2">
      <c r="A110" s="369">
        <v>10</v>
      </c>
      <c r="B110" s="68"/>
      <c r="C110" s="68"/>
      <c r="D110" s="123" t="s">
        <v>371</v>
      </c>
      <c r="E110" s="123" t="s">
        <v>372</v>
      </c>
      <c r="F110" s="123" t="s">
        <v>32</v>
      </c>
      <c r="G110" s="150">
        <v>40</v>
      </c>
      <c r="H110" s="156"/>
      <c r="I110" s="156"/>
      <c r="J110" s="156">
        <v>32</v>
      </c>
      <c r="K110" s="156">
        <v>31</v>
      </c>
      <c r="L110" s="156"/>
      <c r="M110" s="156">
        <v>38</v>
      </c>
      <c r="N110" s="156"/>
      <c r="O110" s="39">
        <f>SUM(G110:N110)</f>
        <v>141</v>
      </c>
    </row>
    <row r="111" spans="1:19" ht="18" customHeight="1" x14ac:dyDescent="0.2">
      <c r="A111" s="369">
        <v>11</v>
      </c>
      <c r="B111" s="68"/>
      <c r="C111" s="68"/>
      <c r="D111" s="123" t="s">
        <v>183</v>
      </c>
      <c r="E111" s="123" t="s">
        <v>184</v>
      </c>
      <c r="F111" s="123" t="s">
        <v>37</v>
      </c>
      <c r="G111" s="150">
        <v>27</v>
      </c>
      <c r="H111" s="156"/>
      <c r="I111" s="156">
        <v>38</v>
      </c>
      <c r="J111" s="156"/>
      <c r="K111" s="156">
        <v>33</v>
      </c>
      <c r="L111" s="156"/>
      <c r="M111" s="156">
        <v>33</v>
      </c>
      <c r="N111" s="156"/>
      <c r="O111" s="39">
        <f>SUM(G111:N111)</f>
        <v>131</v>
      </c>
    </row>
    <row r="112" spans="1:19" ht="18.75" customHeight="1" x14ac:dyDescent="0.2">
      <c r="A112" s="198">
        <v>12</v>
      </c>
      <c r="B112" s="68"/>
      <c r="C112" s="68"/>
      <c r="D112" s="125" t="s">
        <v>386</v>
      </c>
      <c r="E112" s="125" t="s">
        <v>387</v>
      </c>
      <c r="F112" s="125" t="s">
        <v>37</v>
      </c>
      <c r="G112" s="223">
        <v>24</v>
      </c>
      <c r="H112" s="222"/>
      <c r="I112" s="222"/>
      <c r="J112" s="222"/>
      <c r="K112" s="222">
        <v>27</v>
      </c>
      <c r="L112" s="222">
        <v>33</v>
      </c>
      <c r="M112" s="222">
        <v>31</v>
      </c>
      <c r="N112" s="222"/>
      <c r="O112" s="237">
        <f>SUM(G112:N112)</f>
        <v>115</v>
      </c>
      <c r="Q112" s="77" t="s">
        <v>263</v>
      </c>
    </row>
    <row r="113" spans="1:19" ht="18.75" customHeight="1" x14ac:dyDescent="0.2">
      <c r="A113" s="198">
        <v>13</v>
      </c>
      <c r="B113" s="383"/>
      <c r="C113" s="383"/>
      <c r="D113" s="123" t="s">
        <v>134</v>
      </c>
      <c r="E113" s="123" t="s">
        <v>135</v>
      </c>
      <c r="F113" s="123" t="s">
        <v>37</v>
      </c>
      <c r="G113" s="150">
        <v>46</v>
      </c>
      <c r="H113" s="213">
        <v>34</v>
      </c>
      <c r="I113" s="156">
        <v>34</v>
      </c>
      <c r="J113" s="156"/>
      <c r="K113" s="156"/>
      <c r="L113" s="156"/>
      <c r="M113" s="156"/>
      <c r="N113" s="156"/>
      <c r="O113" s="39">
        <f t="shared" ref="O113" si="13">SUM(G113:N113)</f>
        <v>114</v>
      </c>
      <c r="Q113" s="77"/>
    </row>
    <row r="114" spans="1:19" ht="18" customHeight="1" x14ac:dyDescent="0.2">
      <c r="A114" s="198">
        <v>14</v>
      </c>
      <c r="B114" s="68"/>
      <c r="C114" s="68"/>
      <c r="D114" s="123" t="s">
        <v>179</v>
      </c>
      <c r="E114" s="123" t="s">
        <v>375</v>
      </c>
      <c r="F114" s="123" t="s">
        <v>33</v>
      </c>
      <c r="G114" s="165">
        <v>26</v>
      </c>
      <c r="H114" s="156">
        <v>30</v>
      </c>
      <c r="I114" s="156"/>
      <c r="J114" s="156">
        <v>28</v>
      </c>
      <c r="K114" s="156"/>
      <c r="L114" s="156"/>
      <c r="M114" s="156"/>
      <c r="N114" s="156"/>
      <c r="O114" s="39">
        <f>SUM(G114:N114)</f>
        <v>84</v>
      </c>
    </row>
    <row r="115" spans="1:19" ht="18" customHeight="1" x14ac:dyDescent="0.2">
      <c r="A115" s="369">
        <v>15</v>
      </c>
      <c r="B115" s="68"/>
      <c r="C115" s="93"/>
      <c r="D115" s="123" t="s">
        <v>63</v>
      </c>
      <c r="E115" s="123" t="s">
        <v>378</v>
      </c>
      <c r="F115" s="123" t="s">
        <v>33</v>
      </c>
      <c r="G115" s="159">
        <v>32</v>
      </c>
      <c r="H115" s="156">
        <v>32</v>
      </c>
      <c r="I115" s="156"/>
      <c r="J115" s="156"/>
      <c r="K115" s="156"/>
      <c r="L115" s="156"/>
      <c r="M115" s="156"/>
      <c r="N115" s="156"/>
      <c r="O115" s="39">
        <f>SUM(G115:N115)</f>
        <v>64</v>
      </c>
    </row>
    <row r="116" spans="1:19" ht="18.75" customHeight="1" x14ac:dyDescent="0.2">
      <c r="A116" s="369">
        <v>15</v>
      </c>
      <c r="B116" s="68"/>
      <c r="C116" s="68"/>
      <c r="D116" s="123" t="s">
        <v>240</v>
      </c>
      <c r="E116" s="123" t="s">
        <v>331</v>
      </c>
      <c r="F116" s="123" t="s">
        <v>332</v>
      </c>
      <c r="G116" s="223"/>
      <c r="H116" s="153"/>
      <c r="I116" s="153"/>
      <c r="J116" s="153"/>
      <c r="K116" s="153">
        <v>29</v>
      </c>
      <c r="L116" s="153"/>
      <c r="M116" s="153">
        <v>35</v>
      </c>
      <c r="N116" s="153"/>
      <c r="O116" s="39">
        <f>SUM(G116:N116)</f>
        <v>64</v>
      </c>
      <c r="Q116" s="77"/>
    </row>
    <row r="117" spans="1:19" ht="18.75" customHeight="1" x14ac:dyDescent="0.2">
      <c r="A117" s="198">
        <v>17</v>
      </c>
      <c r="B117" s="383"/>
      <c r="C117" s="383"/>
      <c r="D117" s="123" t="s">
        <v>381</v>
      </c>
      <c r="E117" s="123" t="s">
        <v>382</v>
      </c>
      <c r="F117" s="123" t="s">
        <v>37</v>
      </c>
      <c r="G117" s="160">
        <v>30</v>
      </c>
      <c r="H117" s="156"/>
      <c r="I117" s="156"/>
      <c r="J117" s="156"/>
      <c r="K117" s="156">
        <v>27</v>
      </c>
      <c r="L117" s="156"/>
      <c r="M117" s="156"/>
      <c r="N117" s="156"/>
      <c r="O117" s="39">
        <f t="shared" ref="O112:O117" si="14">SUM(G117:N117)</f>
        <v>57</v>
      </c>
      <c r="Q117" s="77"/>
    </row>
    <row r="118" spans="1:19" ht="18.75" customHeight="1" x14ac:dyDescent="0.2">
      <c r="A118" s="198">
        <v>18</v>
      </c>
      <c r="B118" s="383"/>
      <c r="C118" s="383"/>
      <c r="D118" s="123" t="s">
        <v>379</v>
      </c>
      <c r="E118" s="123" t="s">
        <v>380</v>
      </c>
      <c r="F118" s="123" t="s">
        <v>302</v>
      </c>
      <c r="G118" s="150">
        <v>40</v>
      </c>
      <c r="H118" s="156"/>
      <c r="I118" s="156"/>
      <c r="J118" s="156"/>
      <c r="K118" s="156"/>
      <c r="L118" s="156"/>
      <c r="M118" s="156"/>
      <c r="N118" s="156"/>
      <c r="O118" s="39">
        <f t="shared" ref="O118:O123" si="15">SUM(G118:N118)</f>
        <v>40</v>
      </c>
      <c r="Q118" s="77"/>
    </row>
    <row r="119" spans="1:19" ht="18" customHeight="1" x14ac:dyDescent="0.2">
      <c r="A119" s="198">
        <v>19</v>
      </c>
      <c r="B119" s="68"/>
      <c r="C119" s="68"/>
      <c r="D119" s="123" t="s">
        <v>497</v>
      </c>
      <c r="E119" s="123" t="s">
        <v>498</v>
      </c>
      <c r="F119" s="123" t="s">
        <v>33</v>
      </c>
      <c r="G119" s="158">
        <v>34</v>
      </c>
      <c r="H119" s="108"/>
      <c r="I119" s="150"/>
      <c r="J119" s="150"/>
      <c r="K119" s="108"/>
      <c r="L119" s="108"/>
      <c r="M119" s="108"/>
      <c r="N119" s="108"/>
      <c r="O119" s="39">
        <f t="shared" si="15"/>
        <v>34</v>
      </c>
    </row>
    <row r="120" spans="1:19" ht="18" customHeight="1" x14ac:dyDescent="0.2">
      <c r="A120" s="369">
        <v>20</v>
      </c>
      <c r="B120" s="68"/>
      <c r="C120" s="68"/>
      <c r="D120" s="123" t="s">
        <v>376</v>
      </c>
      <c r="E120" s="123" t="s">
        <v>377</v>
      </c>
      <c r="F120" s="123" t="s">
        <v>128</v>
      </c>
      <c r="G120" s="158">
        <v>28</v>
      </c>
      <c r="H120" s="156"/>
      <c r="I120" s="156"/>
      <c r="J120" s="156"/>
      <c r="K120" s="156"/>
      <c r="L120" s="156"/>
      <c r="M120" s="156"/>
      <c r="N120" s="156"/>
      <c r="O120" s="39">
        <f>SUM(G120:N120)</f>
        <v>28</v>
      </c>
    </row>
    <row r="121" spans="1:19" ht="18" customHeight="1" x14ac:dyDescent="0.2">
      <c r="A121" s="369">
        <v>21</v>
      </c>
      <c r="B121" s="240"/>
      <c r="C121" s="240"/>
      <c r="D121" s="125" t="s">
        <v>383</v>
      </c>
      <c r="E121" s="125" t="s">
        <v>384</v>
      </c>
      <c r="F121" s="125" t="s">
        <v>128</v>
      </c>
      <c r="G121" s="223">
        <v>27</v>
      </c>
      <c r="H121" s="222"/>
      <c r="I121" s="222"/>
      <c r="J121" s="222"/>
      <c r="K121" s="222"/>
      <c r="L121" s="222"/>
      <c r="M121" s="222"/>
      <c r="N121" s="222"/>
      <c r="O121" s="237">
        <f>SUM(G121:N121)</f>
        <v>27</v>
      </c>
    </row>
    <row r="122" spans="1:19" ht="18" customHeight="1" x14ac:dyDescent="0.2">
      <c r="A122" s="198">
        <v>22</v>
      </c>
      <c r="B122" s="383"/>
      <c r="C122" s="383"/>
      <c r="D122" s="399" t="s">
        <v>499</v>
      </c>
      <c r="E122" s="399" t="s">
        <v>500</v>
      </c>
      <c r="F122" s="399" t="s">
        <v>33</v>
      </c>
      <c r="G122" s="151">
        <v>23</v>
      </c>
      <c r="H122" s="384"/>
      <c r="I122" s="384"/>
      <c r="J122" s="153"/>
      <c r="K122" s="153"/>
      <c r="L122" s="153"/>
      <c r="M122" s="153"/>
      <c r="N122" s="153"/>
      <c r="O122" s="36">
        <f>SUM(G122:N122)</f>
        <v>23</v>
      </c>
      <c r="S122" s="77" t="s">
        <v>10</v>
      </c>
    </row>
    <row r="123" spans="1:19" ht="18" customHeight="1" x14ac:dyDescent="0.15">
      <c r="A123" s="100"/>
      <c r="B123" s="383"/>
      <c r="C123" s="383"/>
      <c r="D123" s="383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R123" s="77" t="s">
        <v>10</v>
      </c>
    </row>
    <row r="124" spans="1:19" ht="18" customHeight="1" x14ac:dyDescent="0.15">
      <c r="A124" s="375"/>
      <c r="B124" s="375"/>
      <c r="C124" s="487"/>
      <c r="D124" s="383"/>
      <c r="E124" s="383"/>
      <c r="F124" s="383"/>
      <c r="G124" s="383"/>
      <c r="H124" s="383"/>
      <c r="I124" s="383"/>
      <c r="J124" s="383"/>
      <c r="K124" s="383"/>
      <c r="L124" s="383"/>
      <c r="M124" s="383"/>
      <c r="N124" s="383"/>
      <c r="O124" s="383"/>
    </row>
    <row r="125" spans="1:19" ht="20" customHeight="1" thickBot="1" x14ac:dyDescent="0.2">
      <c r="A125" s="376"/>
      <c r="B125" s="377" t="s">
        <v>218</v>
      </c>
      <c r="C125" s="378"/>
      <c r="D125" s="570" t="s">
        <v>13</v>
      </c>
      <c r="E125" s="570"/>
      <c r="F125" s="570"/>
      <c r="G125" s="317"/>
      <c r="H125" s="317"/>
      <c r="I125" s="317"/>
      <c r="J125" s="317"/>
      <c r="K125" s="317"/>
      <c r="L125" s="317"/>
      <c r="M125" s="317"/>
      <c r="N125" s="317"/>
      <c r="O125" s="379"/>
    </row>
    <row r="126" spans="1:19" ht="36" thickTop="1" thickBot="1" x14ac:dyDescent="0.2">
      <c r="A126" s="352" t="s">
        <v>28</v>
      </c>
      <c r="B126" s="371"/>
      <c r="C126" s="371"/>
      <c r="D126" s="372" t="s">
        <v>1</v>
      </c>
      <c r="E126" s="372" t="s">
        <v>2</v>
      </c>
      <c r="F126" s="373" t="s">
        <v>3</v>
      </c>
      <c r="G126" s="539" t="s">
        <v>493</v>
      </c>
      <c r="H126" s="540" t="s">
        <v>576</v>
      </c>
      <c r="I126" s="540" t="s">
        <v>592</v>
      </c>
      <c r="J126" s="538" t="s">
        <v>643</v>
      </c>
      <c r="K126" s="540" t="s">
        <v>662</v>
      </c>
      <c r="L126" s="353" t="s">
        <v>675</v>
      </c>
      <c r="M126" s="486" t="s">
        <v>695</v>
      </c>
      <c r="N126" s="370"/>
      <c r="O126" s="374" t="s">
        <v>9</v>
      </c>
    </row>
    <row r="127" spans="1:19" ht="18" customHeight="1" thickTop="1" x14ac:dyDescent="0.2">
      <c r="A127" s="198">
        <v>1</v>
      </c>
      <c r="B127" s="68"/>
      <c r="C127" s="68"/>
      <c r="D127" s="124" t="s">
        <v>501</v>
      </c>
      <c r="E127" s="124" t="s">
        <v>502</v>
      </c>
      <c r="F127" s="124" t="s">
        <v>86</v>
      </c>
      <c r="G127" s="150">
        <v>62</v>
      </c>
      <c r="H127" s="108"/>
      <c r="I127" s="150">
        <v>61</v>
      </c>
      <c r="J127" s="150"/>
      <c r="K127" s="150">
        <v>59</v>
      </c>
      <c r="L127" s="150"/>
      <c r="M127" s="150">
        <v>48</v>
      </c>
      <c r="N127" s="150"/>
      <c r="O127" s="154">
        <f>SUM(G127:N127)</f>
        <v>230</v>
      </c>
    </row>
    <row r="128" spans="1:19" ht="18" customHeight="1" x14ac:dyDescent="0.2">
      <c r="A128" s="198">
        <v>2</v>
      </c>
      <c r="B128" s="68"/>
      <c r="D128" s="123" t="s">
        <v>392</v>
      </c>
      <c r="E128" s="194" t="s">
        <v>125</v>
      </c>
      <c r="F128" s="194" t="s">
        <v>32</v>
      </c>
      <c r="G128" s="150">
        <v>62</v>
      </c>
      <c r="H128" s="156">
        <v>51</v>
      </c>
      <c r="I128" s="156">
        <v>56</v>
      </c>
      <c r="J128" s="156">
        <v>51</v>
      </c>
      <c r="K128" s="156">
        <v>54</v>
      </c>
      <c r="L128" s="156">
        <v>55</v>
      </c>
      <c r="N128" s="156"/>
      <c r="O128" s="154">
        <f>SUM(G128:N128)-H128-J128</f>
        <v>227</v>
      </c>
    </row>
    <row r="129" spans="1:15" ht="18" customHeight="1" x14ac:dyDescent="0.2">
      <c r="A129" s="198">
        <v>3</v>
      </c>
      <c r="B129" s="68"/>
      <c r="C129" s="68"/>
      <c r="D129" s="124" t="s">
        <v>423</v>
      </c>
      <c r="E129" s="124" t="s">
        <v>368</v>
      </c>
      <c r="F129" s="124" t="s">
        <v>51</v>
      </c>
      <c r="G129" s="150">
        <v>57</v>
      </c>
      <c r="H129" s="150">
        <v>56</v>
      </c>
      <c r="I129" s="150">
        <v>52</v>
      </c>
      <c r="J129" s="150">
        <v>56</v>
      </c>
      <c r="K129" s="150"/>
      <c r="L129" s="150"/>
      <c r="M129" s="150"/>
      <c r="N129" s="150"/>
      <c r="O129" s="154">
        <f>SUM(G129:N129)</f>
        <v>221</v>
      </c>
    </row>
    <row r="130" spans="1:15" ht="18" customHeight="1" x14ac:dyDescent="0.2">
      <c r="A130" s="198">
        <v>4</v>
      </c>
      <c r="B130" s="68"/>
      <c r="C130" s="68"/>
      <c r="D130" s="187" t="s">
        <v>390</v>
      </c>
      <c r="E130" s="195" t="s">
        <v>391</v>
      </c>
      <c r="F130" s="195" t="s">
        <v>37</v>
      </c>
      <c r="G130" s="150">
        <v>57</v>
      </c>
      <c r="H130" s="156">
        <v>47</v>
      </c>
      <c r="I130" s="156">
        <v>45</v>
      </c>
      <c r="J130" s="156">
        <v>47</v>
      </c>
      <c r="K130" s="156">
        <v>50</v>
      </c>
      <c r="L130" s="156">
        <v>50</v>
      </c>
      <c r="M130" s="156">
        <v>57</v>
      </c>
      <c r="N130" s="156"/>
      <c r="O130" s="154">
        <f>SUM(G130:N130)-I130-H130-J130</f>
        <v>214</v>
      </c>
    </row>
    <row r="131" spans="1:15" ht="18" customHeight="1" x14ac:dyDescent="0.2">
      <c r="A131" s="198">
        <v>5</v>
      </c>
      <c r="B131" s="68"/>
      <c r="C131" s="68"/>
      <c r="D131" s="187" t="s">
        <v>220</v>
      </c>
      <c r="E131" s="195" t="s">
        <v>404</v>
      </c>
      <c r="F131" s="195" t="s">
        <v>588</v>
      </c>
      <c r="G131" s="150">
        <v>53</v>
      </c>
      <c r="H131" s="156"/>
      <c r="I131" s="156">
        <v>42</v>
      </c>
      <c r="J131" s="156">
        <v>34</v>
      </c>
      <c r="K131" s="156">
        <v>46</v>
      </c>
      <c r="L131" s="156">
        <v>46</v>
      </c>
      <c r="M131" s="156">
        <v>52</v>
      </c>
      <c r="N131" s="156"/>
      <c r="O131" s="154">
        <f>SUM(G131:N131)-J131-I131</f>
        <v>197</v>
      </c>
    </row>
    <row r="132" spans="1:15" ht="18" customHeight="1" x14ac:dyDescent="0.2">
      <c r="A132" s="198">
        <v>6</v>
      </c>
      <c r="B132" s="68"/>
      <c r="C132" s="68"/>
      <c r="D132" s="187" t="s">
        <v>221</v>
      </c>
      <c r="E132" s="195" t="s">
        <v>222</v>
      </c>
      <c r="F132" s="195" t="s">
        <v>37</v>
      </c>
      <c r="G132" s="150">
        <v>49</v>
      </c>
      <c r="H132" s="156">
        <v>43</v>
      </c>
      <c r="I132" s="156">
        <v>35</v>
      </c>
      <c r="J132" s="156">
        <v>37</v>
      </c>
      <c r="K132" s="156">
        <v>43</v>
      </c>
      <c r="L132" s="156">
        <v>42</v>
      </c>
      <c r="M132" s="156"/>
      <c r="N132" s="156"/>
      <c r="O132" s="154">
        <f>SUM(G132:N132)-I132-J132</f>
        <v>177</v>
      </c>
    </row>
    <row r="133" spans="1:15" ht="18" customHeight="1" x14ac:dyDescent="0.2">
      <c r="A133" s="198">
        <v>7</v>
      </c>
      <c r="B133" s="68"/>
      <c r="C133" s="68"/>
      <c r="D133" s="187" t="s">
        <v>131</v>
      </c>
      <c r="E133" s="195" t="s">
        <v>132</v>
      </c>
      <c r="F133" s="195" t="s">
        <v>275</v>
      </c>
      <c r="G133" s="181">
        <v>43</v>
      </c>
      <c r="H133" s="165">
        <v>40</v>
      </c>
      <c r="I133" s="165">
        <v>48</v>
      </c>
      <c r="J133" s="165">
        <v>43</v>
      </c>
      <c r="K133" s="165">
        <v>40</v>
      </c>
      <c r="L133" s="165">
        <v>39</v>
      </c>
      <c r="M133" s="165">
        <v>44</v>
      </c>
      <c r="N133" s="165"/>
      <c r="O133" s="154">
        <f>SUM(G133:N133)-H133-L133-K133</f>
        <v>178</v>
      </c>
    </row>
    <row r="134" spans="1:15" ht="18" customHeight="1" x14ac:dyDescent="0.2">
      <c r="A134" s="198">
        <v>8</v>
      </c>
      <c r="B134" s="68"/>
      <c r="C134" s="68"/>
      <c r="D134" s="187" t="s">
        <v>402</v>
      </c>
      <c r="E134" s="195" t="s">
        <v>403</v>
      </c>
      <c r="F134" s="195" t="s">
        <v>128</v>
      </c>
      <c r="G134" s="181">
        <v>40</v>
      </c>
      <c r="H134" s="156"/>
      <c r="I134" s="156"/>
      <c r="J134" s="156">
        <v>40</v>
      </c>
      <c r="K134" s="156">
        <v>37</v>
      </c>
      <c r="L134" s="156">
        <v>33</v>
      </c>
      <c r="M134" s="156"/>
      <c r="N134" s="156"/>
      <c r="O134" s="154">
        <f>SUM(G134:N134)</f>
        <v>150</v>
      </c>
    </row>
    <row r="135" spans="1:15" ht="18" customHeight="1" x14ac:dyDescent="0.2">
      <c r="A135" s="198">
        <v>9</v>
      </c>
      <c r="B135" s="91"/>
      <c r="C135" s="91"/>
      <c r="D135" s="187" t="s">
        <v>398</v>
      </c>
      <c r="E135" s="195" t="s">
        <v>399</v>
      </c>
      <c r="F135" s="195" t="s">
        <v>275</v>
      </c>
      <c r="G135" s="181">
        <v>38</v>
      </c>
      <c r="H135" s="150">
        <v>37</v>
      </c>
      <c r="I135" s="150">
        <v>37</v>
      </c>
      <c r="J135" s="150">
        <v>30</v>
      </c>
      <c r="K135" s="150"/>
      <c r="L135" s="150"/>
      <c r="M135" s="150"/>
      <c r="N135" s="150"/>
      <c r="O135" s="154">
        <f>SUM(G135:N135)</f>
        <v>142</v>
      </c>
    </row>
    <row r="136" spans="1:15" ht="18" customHeight="1" x14ac:dyDescent="0.2">
      <c r="A136" s="198">
        <v>10</v>
      </c>
      <c r="B136" s="91"/>
      <c r="C136" s="91"/>
      <c r="D136" s="124" t="s">
        <v>414</v>
      </c>
      <c r="E136" s="124" t="s">
        <v>415</v>
      </c>
      <c r="F136" s="124" t="s">
        <v>587</v>
      </c>
      <c r="G136" s="150">
        <v>49</v>
      </c>
      <c r="H136" s="108">
        <v>26</v>
      </c>
      <c r="I136" s="150"/>
      <c r="J136" s="150">
        <v>28</v>
      </c>
      <c r="K136" s="150"/>
      <c r="L136" s="150">
        <v>23</v>
      </c>
      <c r="M136" s="150">
        <v>38</v>
      </c>
      <c r="N136" s="150"/>
      <c r="O136" s="154">
        <f>SUM(G136:N136)-L136</f>
        <v>141</v>
      </c>
    </row>
    <row r="137" spans="1:15" s="98" customFormat="1" ht="16" x14ac:dyDescent="0.2">
      <c r="A137" s="198">
        <v>11</v>
      </c>
      <c r="B137" s="97"/>
      <c r="C137" s="97"/>
      <c r="D137" s="187" t="s">
        <v>396</v>
      </c>
      <c r="E137" s="195" t="s">
        <v>397</v>
      </c>
      <c r="F137" s="195" t="s">
        <v>37</v>
      </c>
      <c r="G137" s="150">
        <v>46</v>
      </c>
      <c r="H137" s="156"/>
      <c r="I137" s="156">
        <v>29</v>
      </c>
      <c r="J137" s="156"/>
      <c r="K137" s="156">
        <v>35</v>
      </c>
      <c r="L137" s="156">
        <v>29</v>
      </c>
      <c r="M137" s="156"/>
      <c r="N137" s="156"/>
      <c r="O137" s="154">
        <f>SUM(G137:N137)</f>
        <v>139</v>
      </c>
    </row>
    <row r="138" spans="1:15" ht="17" customHeight="1" x14ac:dyDescent="0.2">
      <c r="A138" s="198">
        <v>12</v>
      </c>
      <c r="B138" s="97"/>
      <c r="C138" s="97"/>
      <c r="D138" s="124" t="s">
        <v>109</v>
      </c>
      <c r="E138" s="124" t="s">
        <v>393</v>
      </c>
      <c r="F138" s="124" t="s">
        <v>37</v>
      </c>
      <c r="G138" s="181">
        <v>27</v>
      </c>
      <c r="H138" s="150">
        <v>32</v>
      </c>
      <c r="I138" s="150">
        <v>31</v>
      </c>
      <c r="J138" s="150">
        <v>32</v>
      </c>
      <c r="K138" s="150">
        <v>33</v>
      </c>
      <c r="L138" s="150">
        <v>31</v>
      </c>
      <c r="M138" s="150"/>
      <c r="N138" s="150"/>
      <c r="O138" s="154">
        <f>SUM(G138:N138)-G138-I138</f>
        <v>128</v>
      </c>
    </row>
    <row r="139" spans="1:15" ht="17" customHeight="1" x14ac:dyDescent="0.2">
      <c r="A139" s="198">
        <v>13</v>
      </c>
      <c r="B139" s="196"/>
      <c r="C139" s="196"/>
      <c r="D139" s="126" t="s">
        <v>585</v>
      </c>
      <c r="E139" s="126" t="s">
        <v>586</v>
      </c>
      <c r="F139" s="244" t="s">
        <v>275</v>
      </c>
      <c r="G139" s="151"/>
      <c r="H139" s="222">
        <v>30</v>
      </c>
      <c r="I139" s="222">
        <v>39</v>
      </c>
      <c r="J139" s="222"/>
      <c r="K139" s="222"/>
      <c r="L139" s="222">
        <v>29</v>
      </c>
      <c r="M139" s="222"/>
      <c r="N139" s="222"/>
      <c r="O139" s="154">
        <f>SUM(G139:N139)</f>
        <v>98</v>
      </c>
    </row>
    <row r="140" spans="1:15" ht="17" customHeight="1" x14ac:dyDescent="0.2">
      <c r="A140" s="198">
        <v>14</v>
      </c>
      <c r="B140" s="97"/>
      <c r="C140" s="97"/>
      <c r="D140" s="187" t="s">
        <v>405</v>
      </c>
      <c r="E140" s="195" t="s">
        <v>406</v>
      </c>
      <c r="F140" s="195" t="s">
        <v>37</v>
      </c>
      <c r="G140" s="185">
        <v>30</v>
      </c>
      <c r="H140" s="150"/>
      <c r="I140" s="150"/>
      <c r="J140" s="150"/>
      <c r="K140" s="150">
        <v>31</v>
      </c>
      <c r="L140" s="150">
        <v>21</v>
      </c>
      <c r="M140" s="150"/>
      <c r="N140" s="150"/>
      <c r="O140" s="154">
        <f>SUM(G140:N140)</f>
        <v>82</v>
      </c>
    </row>
    <row r="141" spans="1:15" ht="17" customHeight="1" x14ac:dyDescent="0.2">
      <c r="A141" s="198">
        <v>15</v>
      </c>
      <c r="B141" s="97"/>
      <c r="C141" s="97"/>
      <c r="D141" s="541" t="s">
        <v>99</v>
      </c>
      <c r="E141" s="541" t="s">
        <v>100</v>
      </c>
      <c r="F141" s="392" t="s">
        <v>61</v>
      </c>
      <c r="G141" s="383"/>
      <c r="H141" s="383"/>
      <c r="I141" s="383"/>
      <c r="J141" s="383"/>
      <c r="K141" s="383"/>
      <c r="L141" s="383">
        <v>36</v>
      </c>
      <c r="M141" s="383">
        <v>41</v>
      </c>
      <c r="N141" s="383"/>
      <c r="O141" s="153">
        <f>SUM(G141:N141)</f>
        <v>77</v>
      </c>
    </row>
    <row r="142" spans="1:15" ht="17" customHeight="1" x14ac:dyDescent="0.2">
      <c r="A142" s="198">
        <v>16</v>
      </c>
      <c r="B142" s="97"/>
      <c r="C142" s="97"/>
      <c r="D142" s="187" t="s">
        <v>400</v>
      </c>
      <c r="E142" s="195" t="s">
        <v>401</v>
      </c>
      <c r="F142" s="195" t="s">
        <v>37</v>
      </c>
      <c r="G142" s="181">
        <v>34</v>
      </c>
      <c r="H142" s="165"/>
      <c r="I142" s="165">
        <v>35</v>
      </c>
      <c r="J142" s="165"/>
      <c r="K142" s="165"/>
      <c r="L142" s="165"/>
      <c r="M142" s="165"/>
      <c r="N142" s="165"/>
      <c r="O142" s="154">
        <f t="shared" ref="O142:O143" si="16">SUM(G142:N142)</f>
        <v>69</v>
      </c>
    </row>
    <row r="143" spans="1:15" ht="16" x14ac:dyDescent="0.2">
      <c r="A143" s="198">
        <v>17</v>
      </c>
      <c r="B143" s="97" t="s">
        <v>10</v>
      </c>
      <c r="C143" s="97"/>
      <c r="D143" s="187" t="s">
        <v>224</v>
      </c>
      <c r="E143" s="195" t="s">
        <v>225</v>
      </c>
      <c r="F143" s="195" t="s">
        <v>37</v>
      </c>
      <c r="G143" s="182">
        <v>32</v>
      </c>
      <c r="H143" s="150">
        <v>34</v>
      </c>
      <c r="I143" s="150"/>
      <c r="J143" s="150"/>
      <c r="K143" s="150"/>
      <c r="L143" s="150"/>
      <c r="M143" s="150"/>
      <c r="N143" s="150"/>
      <c r="O143" s="154">
        <f t="shared" si="16"/>
        <v>66</v>
      </c>
    </row>
    <row r="144" spans="1:15" ht="16" x14ac:dyDescent="0.2">
      <c r="A144" s="198">
        <v>18</v>
      </c>
      <c r="B144" s="97"/>
      <c r="C144" s="97"/>
      <c r="D144" s="124" t="s">
        <v>412</v>
      </c>
      <c r="E144" s="124" t="s">
        <v>413</v>
      </c>
      <c r="F144" s="124" t="s">
        <v>33</v>
      </c>
      <c r="G144" s="150">
        <v>53</v>
      </c>
      <c r="H144" s="108"/>
      <c r="I144" s="150"/>
      <c r="J144" s="150"/>
      <c r="K144" s="150"/>
      <c r="L144" s="150"/>
      <c r="M144" s="150"/>
      <c r="N144" s="150"/>
      <c r="O144" s="154">
        <f t="shared" ref="O144:O146" si="17">SUM(G144:N144)</f>
        <v>53</v>
      </c>
    </row>
    <row r="145" spans="1:15" ht="16" x14ac:dyDescent="0.2">
      <c r="A145" s="198">
        <v>19</v>
      </c>
      <c r="B145" s="97"/>
      <c r="C145" s="97"/>
      <c r="D145" s="124" t="s">
        <v>416</v>
      </c>
      <c r="E145" s="124" t="s">
        <v>418</v>
      </c>
      <c r="F145" s="124" t="s">
        <v>589</v>
      </c>
      <c r="G145" s="150">
        <v>46</v>
      </c>
      <c r="H145" s="108"/>
      <c r="I145" s="150"/>
      <c r="J145" s="150"/>
      <c r="K145" s="150"/>
      <c r="L145" s="150"/>
      <c r="M145" s="150"/>
      <c r="N145" s="150"/>
      <c r="O145" s="154">
        <f t="shared" si="17"/>
        <v>46</v>
      </c>
    </row>
    <row r="146" spans="1:15" ht="16" x14ac:dyDescent="0.2">
      <c r="A146" s="198">
        <v>20</v>
      </c>
      <c r="B146" s="97"/>
      <c r="C146" s="97"/>
      <c r="D146" s="124" t="s">
        <v>262</v>
      </c>
      <c r="E146" s="124" t="s">
        <v>503</v>
      </c>
      <c r="F146" s="124" t="s">
        <v>33</v>
      </c>
      <c r="G146" s="150">
        <v>43</v>
      </c>
      <c r="H146" s="108"/>
      <c r="I146" s="150"/>
      <c r="J146" s="150"/>
      <c r="K146" s="150"/>
      <c r="L146" s="150"/>
      <c r="M146" s="150"/>
      <c r="N146" s="150"/>
      <c r="O146" s="154">
        <f t="shared" si="17"/>
        <v>43</v>
      </c>
    </row>
    <row r="147" spans="1:15" ht="16" x14ac:dyDescent="0.2">
      <c r="A147" s="198">
        <v>21</v>
      </c>
      <c r="B147" s="97"/>
      <c r="C147" s="97"/>
      <c r="D147" s="187" t="s">
        <v>407</v>
      </c>
      <c r="E147" s="195" t="s">
        <v>408</v>
      </c>
      <c r="F147" s="195" t="s">
        <v>587</v>
      </c>
      <c r="G147" s="181">
        <v>36</v>
      </c>
      <c r="H147" s="156"/>
      <c r="I147" s="156"/>
      <c r="J147" s="156"/>
      <c r="K147" s="156"/>
      <c r="L147" s="156"/>
      <c r="M147" s="156"/>
      <c r="N147" s="156"/>
      <c r="O147" s="154">
        <f t="shared" ref="O147:O153" si="18">SUM(G147:N147)</f>
        <v>36</v>
      </c>
    </row>
    <row r="148" spans="1:15" ht="16" x14ac:dyDescent="0.2">
      <c r="A148" s="198">
        <v>22</v>
      </c>
      <c r="B148" s="383"/>
      <c r="C148" s="383"/>
      <c r="D148" s="541" t="s">
        <v>103</v>
      </c>
      <c r="E148" s="541" t="s">
        <v>104</v>
      </c>
      <c r="F148" s="392" t="s">
        <v>61</v>
      </c>
      <c r="G148" s="383"/>
      <c r="H148" s="383"/>
      <c r="I148" s="383"/>
      <c r="J148" s="383"/>
      <c r="K148" s="383"/>
      <c r="L148" s="383">
        <v>29</v>
      </c>
      <c r="M148" s="383"/>
      <c r="N148" s="383"/>
      <c r="O148" s="153">
        <f>SUM(G148:N148)</f>
        <v>29</v>
      </c>
    </row>
    <row r="149" spans="1:15" ht="16" x14ac:dyDescent="0.2">
      <c r="A149" s="198">
        <v>23</v>
      </c>
      <c r="B149" s="97"/>
      <c r="C149" s="97"/>
      <c r="D149" s="190" t="s">
        <v>394</v>
      </c>
      <c r="E149" s="197" t="s">
        <v>395</v>
      </c>
      <c r="F149" s="197" t="s">
        <v>484</v>
      </c>
      <c r="G149" s="150">
        <v>28</v>
      </c>
      <c r="H149" s="247"/>
      <c r="I149" s="186"/>
      <c r="J149" s="186"/>
      <c r="K149" s="186"/>
      <c r="L149" s="186"/>
      <c r="M149" s="186"/>
      <c r="N149" s="186"/>
      <c r="O149" s="154">
        <f>SUM(G149:N149)</f>
        <v>28</v>
      </c>
    </row>
    <row r="150" spans="1:15" ht="18" customHeight="1" x14ac:dyDescent="0.2">
      <c r="A150" s="198">
        <v>23</v>
      </c>
      <c r="B150" s="477"/>
      <c r="C150" s="477"/>
      <c r="D150" s="163" t="s">
        <v>416</v>
      </c>
      <c r="E150" s="163" t="s">
        <v>418</v>
      </c>
      <c r="F150" s="163" t="s">
        <v>587</v>
      </c>
      <c r="G150" s="213"/>
      <c r="H150" s="222">
        <v>28</v>
      </c>
      <c r="I150" s="222"/>
      <c r="J150" s="222"/>
      <c r="K150" s="222"/>
      <c r="L150" s="222"/>
      <c r="M150" s="222"/>
      <c r="N150" s="222"/>
      <c r="O150" s="222">
        <f>SUM(G150:N150)</f>
        <v>28</v>
      </c>
    </row>
    <row r="151" spans="1:15" ht="16" customHeight="1" x14ac:dyDescent="0.2">
      <c r="A151" s="198">
        <v>25</v>
      </c>
      <c r="B151" s="383"/>
      <c r="C151" s="383"/>
      <c r="D151" s="399" t="s">
        <v>409</v>
      </c>
      <c r="E151" s="399" t="s">
        <v>410</v>
      </c>
      <c r="F151" s="399" t="s">
        <v>37</v>
      </c>
      <c r="G151" s="153">
        <v>26</v>
      </c>
      <c r="H151" s="384"/>
      <c r="I151" s="153"/>
      <c r="J151" s="153"/>
      <c r="K151" s="153"/>
      <c r="L151" s="153"/>
      <c r="M151" s="153"/>
      <c r="N151" s="153"/>
      <c r="O151" s="153">
        <f>SUM(G151:N151)</f>
        <v>26</v>
      </c>
    </row>
    <row r="152" spans="1:15" ht="17" customHeight="1" x14ac:dyDescent="0.2">
      <c r="A152" s="198">
        <v>26</v>
      </c>
      <c r="B152" s="383"/>
      <c r="C152" s="383"/>
      <c r="D152" s="386" t="s">
        <v>416</v>
      </c>
      <c r="E152" s="386" t="s">
        <v>417</v>
      </c>
      <c r="F152" s="386" t="s">
        <v>275</v>
      </c>
      <c r="G152" s="383"/>
      <c r="H152" s="383"/>
      <c r="I152" s="422">
        <v>26</v>
      </c>
      <c r="J152" s="422"/>
      <c r="K152" s="422"/>
      <c r="L152" s="422"/>
      <c r="M152" s="422"/>
      <c r="N152" s="422"/>
      <c r="O152" s="153">
        <f>SUM(G152:N152)</f>
        <v>26</v>
      </c>
    </row>
    <row r="157" spans="1:15" x14ac:dyDescent="0.15">
      <c r="F157" s="77" t="s">
        <v>676</v>
      </c>
    </row>
    <row r="163" spans="9:9" x14ac:dyDescent="0.15">
      <c r="I163" s="77"/>
    </row>
  </sheetData>
  <mergeCells count="8">
    <mergeCell ref="D99:F99"/>
    <mergeCell ref="D125:F125"/>
    <mergeCell ref="D87:F87"/>
    <mergeCell ref="D1:F1"/>
    <mergeCell ref="D21:F21"/>
    <mergeCell ref="D42:F42"/>
    <mergeCell ref="D68:F68"/>
    <mergeCell ref="D79:F79"/>
  </mergeCells>
  <pageMargins left="0.7" right="0.7" top="0.75" bottom="0.75" header="0.3" footer="0.3"/>
  <pageSetup paperSize="9" orientation="portrait" r:id="rId1"/>
  <ignoredErrors>
    <ignoredError sqref="O128 O136 O138 O8 O30 O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B kl ST</vt:lpstr>
      <vt:lpstr>C B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</cp:lastModifiedBy>
  <cp:lastPrinted>2024-05-22T07:57:33Z</cp:lastPrinted>
  <dcterms:created xsi:type="dcterms:W3CDTF">1996-10-14T23:33:28Z</dcterms:created>
  <dcterms:modified xsi:type="dcterms:W3CDTF">2025-11-13T15:18:54Z</dcterms:modified>
</cp:coreProperties>
</file>