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/ETSÜ KARIKATABEL 2024/"/>
    </mc:Choice>
  </mc:AlternateContent>
  <xr:revisionPtr revIDLastSave="0" documentId="13_ncr:1_{8CE640CD-2807-E541-80CA-2E6B514B185E}" xr6:coauthVersionLast="47" xr6:coauthVersionMax="47" xr10:uidLastSave="{00000000-0000-0000-0000-000000000000}"/>
  <bookViews>
    <workbookView xWindow="320" yWindow="500" windowWidth="19840" windowHeight="20820" tabRatio="706" activeTab="6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'L2'!$A$1:$D$37</definedName>
    <definedName name="_xlnm.Print_Area" localSheetId="0">Mudilased!$A$1:$D$13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22" l="1"/>
  <c r="M3" i="22"/>
  <c r="M145" i="21" l="1"/>
  <c r="M140" i="21"/>
  <c r="M137" i="21"/>
  <c r="M159" i="21"/>
  <c r="M158" i="21"/>
  <c r="M157" i="21"/>
  <c r="O129" i="24"/>
  <c r="O128" i="24"/>
  <c r="O50" i="17"/>
  <c r="O48" i="16" l="1"/>
  <c r="O47" i="16"/>
  <c r="O53" i="16"/>
  <c r="O80" i="24"/>
  <c r="M95" i="22"/>
  <c r="M91" i="22"/>
  <c r="M93" i="22"/>
  <c r="M92" i="22"/>
  <c r="M108" i="22"/>
  <c r="M104" i="22"/>
  <c r="O115" i="24"/>
  <c r="O114" i="24"/>
  <c r="O28" i="17"/>
  <c r="O26" i="17"/>
  <c r="O39" i="17"/>
  <c r="O26" i="16"/>
  <c r="O28" i="16"/>
  <c r="O27" i="16"/>
  <c r="O23" i="16"/>
  <c r="O38" i="16"/>
  <c r="O37" i="16"/>
  <c r="O56" i="24"/>
  <c r="O54" i="24"/>
  <c r="M92" i="21"/>
  <c r="M85" i="21"/>
  <c r="M83" i="21"/>
  <c r="M84" i="21"/>
  <c r="M78" i="21"/>
  <c r="M79" i="21"/>
  <c r="M80" i="21"/>
  <c r="M77" i="21"/>
  <c r="M73" i="21"/>
  <c r="M111" i="21"/>
  <c r="M81" i="22"/>
  <c r="M77" i="22"/>
  <c r="M45" i="22"/>
  <c r="M42" i="22"/>
  <c r="M43" i="22"/>
  <c r="M124" i="21"/>
  <c r="M123" i="21"/>
  <c r="M122" i="21"/>
  <c r="M121" i="21"/>
  <c r="M120" i="21"/>
  <c r="M130" i="21"/>
  <c r="M6" i="21"/>
  <c r="M16" i="21"/>
  <c r="M8" i="21"/>
  <c r="M7" i="21"/>
  <c r="M9" i="21"/>
  <c r="M44" i="21"/>
  <c r="O5" i="17"/>
  <c r="O10" i="17"/>
  <c r="O6" i="16"/>
  <c r="O5" i="16"/>
  <c r="O4" i="16"/>
  <c r="M58" i="21"/>
  <c r="M56" i="21"/>
  <c r="M55" i="21"/>
  <c r="M50" i="20"/>
  <c r="M48" i="20"/>
  <c r="M46" i="20"/>
  <c r="M54" i="20"/>
  <c r="M13" i="20"/>
  <c r="M9" i="20"/>
  <c r="M5" i="20"/>
  <c r="M35" i="20"/>
  <c r="M34" i="20"/>
  <c r="M32" i="20"/>
  <c r="M23" i="20"/>
  <c r="M25" i="20"/>
  <c r="M65" i="20"/>
  <c r="M63" i="20"/>
  <c r="O7" i="1"/>
  <c r="O4" i="1"/>
  <c r="O3" i="1"/>
  <c r="O10" i="1"/>
  <c r="O122" i="24" l="1"/>
  <c r="O107" i="24"/>
  <c r="O86" i="24"/>
  <c r="O90" i="24"/>
  <c r="O42" i="17"/>
  <c r="O40" i="17"/>
  <c r="O12" i="17"/>
  <c r="O35" i="17"/>
  <c r="O18" i="17"/>
  <c r="O19" i="17"/>
  <c r="O13" i="17"/>
  <c r="M83" i="22"/>
  <c r="M86" i="22"/>
  <c r="M34" i="22"/>
  <c r="M71" i="22"/>
  <c r="M67" i="22"/>
  <c r="M66" i="22"/>
  <c r="M24" i="22"/>
  <c r="M20" i="22"/>
  <c r="O45" i="16"/>
  <c r="O46" i="16"/>
  <c r="O49" i="16"/>
  <c r="O51" i="16"/>
  <c r="O52" i="16"/>
  <c r="O50" i="16"/>
  <c r="O40" i="16"/>
  <c r="O17" i="16"/>
  <c r="M131" i="21"/>
  <c r="M115" i="21"/>
  <c r="M114" i="21"/>
  <c r="M109" i="21"/>
  <c r="M82" i="21"/>
  <c r="M107" i="21"/>
  <c r="M40" i="21"/>
  <c r="M45" i="21"/>
  <c r="M49" i="21"/>
  <c r="O9" i="1"/>
  <c r="M67" i="20"/>
  <c r="M58" i="20"/>
  <c r="M57" i="20"/>
  <c r="M30" i="20"/>
  <c r="M39" i="20"/>
  <c r="M41" i="20"/>
  <c r="O63" i="24"/>
  <c r="O62" i="24"/>
  <c r="O43" i="24"/>
  <c r="O9" i="17"/>
  <c r="M65" i="22"/>
  <c r="M61" i="22"/>
  <c r="M56" i="22"/>
  <c r="M22" i="22"/>
  <c r="M10" i="22"/>
  <c r="M17" i="22"/>
  <c r="O31" i="16"/>
  <c r="O39" i="16"/>
  <c r="M101" i="21"/>
  <c r="M48" i="21"/>
  <c r="M36" i="21"/>
  <c r="M37" i="21"/>
  <c r="M33" i="21"/>
  <c r="M51" i="20"/>
  <c r="M52" i="20"/>
  <c r="M18" i="20"/>
  <c r="M8" i="20"/>
  <c r="O133" i="24"/>
  <c r="O32" i="24"/>
  <c r="O31" i="24"/>
  <c r="O88" i="24"/>
  <c r="O48" i="17"/>
  <c r="O53" i="17"/>
  <c r="O55" i="17"/>
  <c r="O52" i="17"/>
  <c r="O47" i="17"/>
  <c r="O49" i="17"/>
  <c r="O54" i="17"/>
  <c r="O57" i="17"/>
  <c r="O58" i="17"/>
  <c r="O59" i="17"/>
  <c r="O60" i="17"/>
  <c r="O61" i="17"/>
  <c r="O56" i="17"/>
  <c r="M96" i="22"/>
  <c r="M103" i="22"/>
  <c r="M116" i="22"/>
  <c r="O136" i="24" l="1"/>
  <c r="O138" i="24"/>
  <c r="O117" i="24"/>
  <c r="O119" i="24"/>
  <c r="O121" i="24"/>
  <c r="O120" i="24"/>
  <c r="O108" i="24"/>
  <c r="O104" i="24"/>
  <c r="O102" i="24"/>
  <c r="O101" i="24"/>
  <c r="O105" i="24"/>
  <c r="O22" i="24"/>
  <c r="O20" i="24" l="1"/>
  <c r="O21" i="24"/>
  <c r="O7" i="24"/>
  <c r="O95" i="24"/>
  <c r="O89" i="24"/>
  <c r="O92" i="24"/>
  <c r="O76" i="24"/>
  <c r="O85" i="24"/>
  <c r="O71" i="24"/>
  <c r="O59" i="24"/>
  <c r="O53" i="24"/>
  <c r="O60" i="24"/>
  <c r="O69" i="24"/>
  <c r="O65" i="24"/>
  <c r="O67" i="24"/>
  <c r="O39" i="24"/>
  <c r="O40" i="24"/>
  <c r="O48" i="24"/>
  <c r="O32" i="17" l="1"/>
  <c r="O38" i="17"/>
  <c r="O30" i="17"/>
  <c r="O36" i="17"/>
  <c r="O27" i="17"/>
  <c r="O31" i="17"/>
  <c r="O34" i="17"/>
  <c r="O15" i="17"/>
  <c r="O6" i="17"/>
  <c r="O4" i="17"/>
  <c r="M35" i="22"/>
  <c r="M109" i="22"/>
  <c r="M106" i="22"/>
  <c r="M101" i="22"/>
  <c r="M64" i="22"/>
  <c r="M63" i="22"/>
  <c r="M47" i="22"/>
  <c r="M48" i="22"/>
  <c r="M52" i="22"/>
  <c r="M58" i="22"/>
  <c r="M46" i="22"/>
  <c r="M53" i="22"/>
  <c r="M70" i="22"/>
  <c r="M18" i="22"/>
  <c r="M25" i="22"/>
  <c r="M23" i="22"/>
  <c r="M15" i="22"/>
  <c r="M5" i="22"/>
  <c r="M13" i="22"/>
  <c r="M6" i="22"/>
  <c r="M4" i="22"/>
  <c r="M9" i="22"/>
  <c r="M11" i="22"/>
  <c r="M7" i="22"/>
  <c r="M14" i="22"/>
  <c r="M12" i="22"/>
  <c r="M19" i="22"/>
  <c r="M21" i="22"/>
  <c r="M16" i="22"/>
  <c r="M8" i="22"/>
  <c r="O25" i="16"/>
  <c r="O33" i="16"/>
  <c r="O19" i="16"/>
  <c r="O12" i="16"/>
  <c r="O18" i="16"/>
  <c r="O16" i="16"/>
  <c r="O10" i="16"/>
  <c r="M126" i="21"/>
  <c r="M125" i="21"/>
  <c r="M129" i="21"/>
  <c r="M127" i="21"/>
  <c r="M128" i="21"/>
  <c r="M161" i="21"/>
  <c r="M160" i="21"/>
  <c r="M153" i="21"/>
  <c r="M154" i="21"/>
  <c r="M152" i="21"/>
  <c r="M144" i="21"/>
  <c r="M100" i="21" l="1"/>
  <c r="M110" i="21"/>
  <c r="M113" i="21"/>
  <c r="M106" i="21"/>
  <c r="M105" i="21"/>
  <c r="M103" i="21"/>
  <c r="M93" i="21"/>
  <c r="M96" i="21"/>
  <c r="M89" i="21"/>
  <c r="M81" i="21"/>
  <c r="M88" i="21"/>
  <c r="M104" i="21"/>
  <c r="M91" i="21"/>
  <c r="M62" i="21"/>
  <c r="M67" i="21"/>
  <c r="M66" i="21"/>
  <c r="M43" i="21" l="1"/>
  <c r="M47" i="21"/>
  <c r="M38" i="21"/>
  <c r="M46" i="21"/>
  <c r="M27" i="21" l="1"/>
  <c r="M41" i="21"/>
  <c r="M22" i="21"/>
  <c r="M10" i="21" l="1"/>
  <c r="M19" i="21"/>
  <c r="M26" i="21"/>
  <c r="M32" i="21"/>
  <c r="M24" i="20"/>
  <c r="M29" i="20"/>
  <c r="M22" i="20"/>
  <c r="M40" i="20"/>
  <c r="M31" i="20"/>
  <c r="M14" i="20"/>
  <c r="M21" i="20"/>
  <c r="M38" i="20"/>
  <c r="M37" i="20"/>
  <c r="M33" i="20"/>
  <c r="M28" i="20"/>
  <c r="M10" i="20"/>
  <c r="O134" i="24"/>
  <c r="O130" i="24"/>
  <c r="O132" i="24"/>
  <c r="O135" i="24"/>
  <c r="O137" i="24"/>
  <c r="O116" i="24"/>
  <c r="O113" i="24"/>
  <c r="O118" i="24"/>
  <c r="O123" i="24"/>
  <c r="O77" i="24"/>
  <c r="O93" i="24"/>
  <c r="O81" i="24"/>
  <c r="O94" i="24"/>
  <c r="O87" i="24"/>
  <c r="O79" i="24"/>
  <c r="O91" i="24"/>
  <c r="O84" i="24"/>
  <c r="O83" i="24"/>
  <c r="O82" i="24"/>
  <c r="O100" i="24"/>
  <c r="O103" i="24"/>
  <c r="O106" i="24"/>
  <c r="O78" i="24"/>
  <c r="O68" i="24"/>
  <c r="O66" i="24"/>
  <c r="O58" i="24"/>
  <c r="O61" i="24"/>
  <c r="O57" i="24"/>
  <c r="O55" i="24"/>
  <c r="O70" i="24"/>
  <c r="O37" i="24"/>
  <c r="O38" i="24"/>
  <c r="O41" i="24"/>
  <c r="O44" i="24"/>
  <c r="O47" i="24"/>
  <c r="O45" i="24"/>
  <c r="O42" i="24"/>
  <c r="O46" i="24"/>
  <c r="O28" i="24"/>
  <c r="O29" i="24"/>
  <c r="O30" i="24"/>
  <c r="O27" i="24"/>
  <c r="O16" i="24"/>
  <c r="O18" i="24"/>
  <c r="O14" i="24"/>
  <c r="O15" i="24"/>
  <c r="O19" i="24"/>
  <c r="O17" i="24"/>
  <c r="O3" i="24"/>
  <c r="O5" i="24"/>
  <c r="O4" i="24"/>
  <c r="O6" i="24"/>
  <c r="O8" i="24"/>
  <c r="O9" i="24"/>
  <c r="O51" i="17"/>
  <c r="O37" i="17"/>
  <c r="O25" i="17"/>
  <c r="O29" i="17"/>
  <c r="O41" i="17"/>
  <c r="O33" i="17"/>
  <c r="O43" i="17"/>
  <c r="O11" i="17"/>
  <c r="O3" i="17"/>
  <c r="O14" i="17"/>
  <c r="O16" i="17"/>
  <c r="O17" i="17"/>
  <c r="O7" i="17"/>
  <c r="O8" i="17"/>
  <c r="M117" i="22"/>
  <c r="M114" i="22"/>
  <c r="M118" i="22"/>
  <c r="M119" i="22"/>
  <c r="M115" i="22"/>
  <c r="M78" i="22"/>
  <c r="M80" i="22"/>
  <c r="M84" i="22"/>
  <c r="M85" i="22"/>
  <c r="M79" i="22"/>
  <c r="M82" i="22"/>
  <c r="M102" i="22"/>
  <c r="M105" i="22"/>
  <c r="M97" i="22"/>
  <c r="M94" i="22"/>
  <c r="M107" i="22"/>
  <c r="M98" i="22"/>
  <c r="M99" i="22"/>
  <c r="M110" i="22"/>
  <c r="M100" i="22"/>
  <c r="M76" i="22"/>
  <c r="M57" i="22"/>
  <c r="M44" i="22"/>
  <c r="M62" i="22"/>
  <c r="M54" i="22"/>
  <c r="M41" i="22"/>
  <c r="M50" i="22"/>
  <c r="M60" i="22"/>
  <c r="M51" i="22"/>
  <c r="M49" i="22"/>
  <c r="M59" i="22"/>
  <c r="M68" i="22"/>
  <c r="M69" i="22"/>
  <c r="M55" i="22"/>
  <c r="M31" i="21"/>
  <c r="M14" i="21"/>
  <c r="M11" i="21"/>
  <c r="M17" i="21"/>
  <c r="M4" i="21"/>
  <c r="M34" i="21"/>
  <c r="M5" i="21"/>
  <c r="M18" i="21"/>
  <c r="M13" i="21"/>
  <c r="M42" i="21"/>
  <c r="M21" i="21"/>
  <c r="M23" i="21"/>
  <c r="M39" i="21"/>
  <c r="M24" i="21"/>
  <c r="M35" i="21"/>
  <c r="M25" i="21"/>
  <c r="M29" i="21"/>
  <c r="M20" i="21"/>
  <c r="M30" i="21"/>
  <c r="M148" i="21"/>
  <c r="M156" i="21"/>
  <c r="M139" i="21"/>
  <c r="M135" i="21"/>
  <c r="M141" i="21"/>
  <c r="M138" i="21"/>
  <c r="M136" i="21"/>
  <c r="M150" i="21"/>
  <c r="M149" i="21"/>
  <c r="M142" i="21"/>
  <c r="M143" i="21"/>
  <c r="M147" i="21"/>
  <c r="M155" i="21"/>
  <c r="M146" i="21"/>
  <c r="M151" i="21"/>
  <c r="M74" i="21"/>
  <c r="M102" i="21"/>
  <c r="M75" i="21"/>
  <c r="M76" i="21"/>
  <c r="M95" i="21"/>
  <c r="M86" i="21"/>
  <c r="M90" i="21"/>
  <c r="M112" i="21"/>
  <c r="M87" i="21"/>
  <c r="M99" i="21"/>
  <c r="M108" i="21"/>
  <c r="M98" i="21"/>
  <c r="M94" i="21"/>
  <c r="M97" i="21"/>
  <c r="O9" i="16"/>
  <c r="O3" i="16"/>
  <c r="O13" i="16"/>
  <c r="O8" i="16"/>
  <c r="O11" i="16"/>
  <c r="O14" i="16"/>
  <c r="O15" i="16"/>
  <c r="O29" i="16"/>
  <c r="O24" i="16"/>
  <c r="O30" i="16"/>
  <c r="O35" i="16"/>
  <c r="O32" i="16"/>
  <c r="O36" i="16"/>
  <c r="M4" i="20" l="1"/>
  <c r="M3" i="20"/>
  <c r="M27" i="20"/>
  <c r="M19" i="20"/>
  <c r="M11" i="20"/>
  <c r="M6" i="20"/>
  <c r="M36" i="20"/>
  <c r="M17" i="20"/>
  <c r="M7" i="20"/>
  <c r="M12" i="20"/>
  <c r="M15" i="20"/>
  <c r="M16" i="20"/>
  <c r="M26" i="20"/>
  <c r="M47" i="20"/>
  <c r="M49" i="20"/>
  <c r="M53" i="20"/>
  <c r="M55" i="20"/>
  <c r="M56" i="20"/>
  <c r="M68" i="20"/>
  <c r="M64" i="20"/>
  <c r="M66" i="20"/>
  <c r="M20" i="20"/>
  <c r="O5" i="1"/>
  <c r="O6" i="1"/>
  <c r="O8" i="1"/>
  <c r="M57" i="21" l="1"/>
  <c r="O34" i="16" l="1"/>
  <c r="M63" i="21"/>
  <c r="M59" i="21"/>
  <c r="M60" i="21"/>
  <c r="Y59" i="16"/>
  <c r="M28" i="21" l="1"/>
  <c r="M64" i="21"/>
  <c r="M32" i="22" l="1"/>
  <c r="O24" i="17"/>
  <c r="M68" i="21"/>
  <c r="M54" i="21" l="1"/>
  <c r="M61" i="21"/>
  <c r="O131" i="24" l="1"/>
  <c r="O64" i="24"/>
  <c r="M30" i="22"/>
  <c r="M36" i="22"/>
  <c r="M33" i="22"/>
  <c r="M15" i="21"/>
  <c r="M12" i="21"/>
  <c r="M65" i="21"/>
  <c r="O7" i="16"/>
</calcChain>
</file>

<file path=xl/sharedStrings.xml><?xml version="1.0" encoding="utf-8"?>
<sst xmlns="http://schemas.openxmlformats.org/spreadsheetml/2006/main" count="2189" uniqueCount="536">
  <si>
    <t>Nr.</t>
  </si>
  <si>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</si>
  <si>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</si>
  <si>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</si>
  <si>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</si>
  <si>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</si>
  <si>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</si>
  <si>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</si>
  <si>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</si>
  <si>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</si>
  <si>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</si>
  <si>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</si>
  <si>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</si>
  <si>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JUN  A2  poisid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</si>
  <si>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</si>
  <si>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</si>
  <si>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</si>
  <si>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</si>
  <si>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</si>
  <si>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</si>
  <si>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</si>
  <si>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</si>
  <si>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 xml:space="preserve">JUN  A2 </t>
  </si>
  <si>
    <t>JUN  A4  tüdrukud</t>
  </si>
  <si>
    <t>L2  A4  TÜDRUKUD</t>
  </si>
  <si>
    <t>JUN  A4  poisid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</si>
  <si>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</si>
  <si>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</si>
  <si>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</si>
  <si>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</si>
  <si>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</si>
  <si>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</si>
  <si>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</si>
  <si>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</si>
  <si>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</si>
  <si>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JUN  A6  poisid</t>
  </si>
  <si>
    <t>L2  A6   POISID</t>
  </si>
  <si>
    <t>Margus</t>
  </si>
  <si>
    <t>Pauklin</t>
  </si>
  <si>
    <t>Adeele Loviisa</t>
  </si>
  <si>
    <t>Kaer</t>
  </si>
  <si>
    <t>Robert</t>
  </si>
  <si>
    <t>Kuznetsov</t>
  </si>
  <si>
    <t>Esenija</t>
  </si>
  <si>
    <t>Vlassova</t>
  </si>
  <si>
    <t>Lukas</t>
  </si>
  <si>
    <t>Treiman</t>
  </si>
  <si>
    <t>Mia Emilia</t>
  </si>
  <si>
    <t>Reinsalu</t>
  </si>
  <si>
    <t>Ricardo</t>
  </si>
  <si>
    <t>Raadik</t>
  </si>
  <si>
    <t>Helin Maria</t>
  </si>
  <si>
    <t>Saar</t>
  </si>
  <si>
    <t>Leo</t>
  </si>
  <si>
    <t>Chevalier</t>
  </si>
  <si>
    <t>Mireliis</t>
  </si>
  <si>
    <t>Raudvere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</si>
  <si>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</si>
  <si>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</si>
  <si>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</si>
  <si>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</si>
  <si>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</si>
  <si>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</si>
  <si>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</si>
  <si>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16.03.</t>
  </si>
  <si>
    <t>Melissa</t>
  </si>
  <si>
    <t>Makušev</t>
  </si>
  <si>
    <t>Maria Dircenko</t>
  </si>
  <si>
    <t>Verjovkina</t>
  </si>
  <si>
    <t>Ksenija</t>
  </si>
  <si>
    <t>Žigalina</t>
  </si>
  <si>
    <t>Elizabeth</t>
  </si>
  <si>
    <t>Pülsu</t>
  </si>
  <si>
    <t>Katrin</t>
  </si>
  <si>
    <t>Timašjova</t>
  </si>
  <si>
    <t>Sofiia</t>
  </si>
  <si>
    <t>Kryvchun</t>
  </si>
  <si>
    <t>Aleksandra</t>
  </si>
  <si>
    <t>Godunova</t>
  </si>
  <si>
    <t>Loore Marie</t>
  </si>
  <si>
    <t>Raag</t>
  </si>
  <si>
    <t>Arabella Luna</t>
  </si>
  <si>
    <t>Kabel</t>
  </si>
  <si>
    <t>Isabella</t>
  </si>
  <si>
    <t>Sari</t>
  </si>
  <si>
    <t>Ornella</t>
  </si>
  <si>
    <t>Arrigo</t>
  </si>
  <si>
    <t>Kreedo Dance</t>
  </si>
  <si>
    <t>Esperanza Tantsukool</t>
  </si>
  <si>
    <t>Mereklubi</t>
  </si>
  <si>
    <t>Danceland</t>
  </si>
  <si>
    <t>16.02.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</si>
  <si>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</si>
  <si>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</si>
  <si>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</si>
  <si>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</si>
  <si>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</si>
  <si>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</si>
  <si>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</si>
  <si>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</si>
  <si>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</si>
  <si>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Kira</t>
  </si>
  <si>
    <t>Rätsep</t>
  </si>
  <si>
    <t>Jelizaveta</t>
  </si>
  <si>
    <t>Bondar</t>
  </si>
  <si>
    <t>Ingel Rosy</t>
  </si>
  <si>
    <t>Vest</t>
  </si>
  <si>
    <t>Marianna</t>
  </si>
  <si>
    <t>Laes</t>
  </si>
  <si>
    <t>Elina</t>
  </si>
  <si>
    <t>Sergejeva</t>
  </si>
  <si>
    <t>Veronika</t>
  </si>
  <si>
    <t>Pärn</t>
  </si>
  <si>
    <t>Sofya</t>
  </si>
  <si>
    <t>Tanasiitsuk</t>
  </si>
  <si>
    <t>Gulova</t>
  </si>
  <si>
    <t>Tene</t>
  </si>
  <si>
    <t>Nurmse</t>
  </si>
  <si>
    <t>Elisabeth</t>
  </si>
  <si>
    <t>Karumaa</t>
  </si>
  <si>
    <t>Mirtel</t>
  </si>
  <si>
    <t>Puusepp</t>
  </si>
  <si>
    <t>Brittely</t>
  </si>
  <si>
    <t>Taisia</t>
  </si>
  <si>
    <t>Ponomarjova</t>
  </si>
  <si>
    <t>Karolina</t>
  </si>
  <si>
    <t>Bolshakova</t>
  </si>
  <si>
    <t>Greco</t>
  </si>
  <si>
    <t>Paula Helene</t>
  </si>
  <si>
    <t>Tuul</t>
  </si>
  <si>
    <t>Delisa</t>
  </si>
  <si>
    <t>Kõrgemaa</t>
  </si>
  <si>
    <t>Stanchenko</t>
  </si>
  <si>
    <t>Eva</t>
  </si>
  <si>
    <t>Mets</t>
  </si>
  <si>
    <t>Eleanora</t>
  </si>
  <si>
    <t>Viigimäe</t>
  </si>
  <si>
    <t>Laura</t>
  </si>
  <si>
    <t>Kurs</t>
  </si>
  <si>
    <t>Karl</t>
  </si>
  <si>
    <t>Veltmann</t>
  </si>
  <si>
    <t>Madalin-Costinel</t>
  </si>
  <si>
    <t>Gheorghiceanu</t>
  </si>
  <si>
    <t>Ralf</t>
  </si>
  <si>
    <t>Runthal</t>
  </si>
  <si>
    <t>Lanselot Nils</t>
  </si>
  <si>
    <t>Märten</t>
  </si>
  <si>
    <t>Muoni</t>
  </si>
  <si>
    <t>Jaroslav</t>
  </si>
  <si>
    <t>Zaikov</t>
  </si>
  <si>
    <t>Patrik Sebastian</t>
  </si>
  <si>
    <t>Tagel</t>
  </si>
  <si>
    <t>Kalju</t>
  </si>
  <si>
    <t>Kaldamäe</t>
  </si>
  <si>
    <t>Alex</t>
  </si>
  <si>
    <t>Pugatšov</t>
  </si>
  <si>
    <t>Andrei</t>
  </si>
  <si>
    <t>Obolonski</t>
  </si>
  <si>
    <t>eMotion</t>
  </si>
  <si>
    <t>Tango</t>
  </si>
  <si>
    <t>Ksenia</t>
  </si>
  <si>
    <t>Demicheva</t>
  </si>
  <si>
    <t>Frida</t>
  </si>
  <si>
    <t>Juhanson</t>
  </si>
  <si>
    <t>Karmen</t>
  </si>
  <si>
    <t>Ostrat</t>
  </si>
  <si>
    <t>Borissova</t>
  </si>
  <si>
    <t>Dance Team Royal</t>
  </si>
  <si>
    <t>MD + L1  A4  POISID</t>
  </si>
  <si>
    <t>Brita</t>
  </si>
  <si>
    <t>Zlata</t>
  </si>
  <si>
    <t>Kuz</t>
  </si>
  <si>
    <t>Elsa</t>
  </si>
  <si>
    <t>Lukken</t>
  </si>
  <si>
    <t>Nikolay</t>
  </si>
  <si>
    <t>Klimenko</t>
  </si>
  <si>
    <t>Fjodor</t>
  </si>
  <si>
    <t>Konoštšjonok</t>
  </si>
  <si>
    <t>Daniil</t>
  </si>
  <si>
    <t>Sokolov</t>
  </si>
  <si>
    <t>Maria Nicole</t>
  </si>
  <si>
    <t>Rodion</t>
  </si>
  <si>
    <t>Potapov</t>
  </si>
  <si>
    <t>Nika</t>
  </si>
  <si>
    <t>Babakova</t>
  </si>
  <si>
    <t>Marie</t>
  </si>
  <si>
    <t>Viik</t>
  </si>
  <si>
    <t>Emma Josephine</t>
  </si>
  <si>
    <t>Kuusk</t>
  </si>
  <si>
    <t>Keitlin</t>
  </si>
  <si>
    <t>Kull</t>
  </si>
  <si>
    <t>Hõbemägi</t>
  </si>
  <si>
    <t>Merlyn</t>
  </si>
  <si>
    <t>Mäetalu</t>
  </si>
  <si>
    <t>Berlin</t>
  </si>
  <si>
    <t>Loore</t>
  </si>
  <si>
    <t>Lomp</t>
  </si>
  <si>
    <t>Iko Mark</t>
  </si>
  <si>
    <t>Šein</t>
  </si>
  <si>
    <t>Aaron</t>
  </si>
  <si>
    <t>Veiermann</t>
  </si>
  <si>
    <t>Mihhail</t>
  </si>
  <si>
    <t>Krõnkov</t>
  </si>
  <si>
    <t>Mattias</t>
  </si>
  <si>
    <t>Rohtla</t>
  </si>
  <si>
    <t>Artjom</t>
  </si>
  <si>
    <t>Lilleorg</t>
  </si>
  <si>
    <t>Isabella Aurelia</t>
  </si>
  <si>
    <t>Kiisel</t>
  </si>
  <si>
    <t>Karzubova</t>
  </si>
  <si>
    <t>Peterson</t>
  </si>
  <si>
    <t>Alatortseva</t>
  </si>
  <si>
    <t>Angelina</t>
  </si>
  <si>
    <t>Motorina</t>
  </si>
  <si>
    <t>Rebecca Melissa</t>
  </si>
  <si>
    <t>Nukk</t>
  </si>
  <si>
    <t>Marleen</t>
  </si>
  <si>
    <t>Poopuu</t>
  </si>
  <si>
    <t>Karina</t>
  </si>
  <si>
    <t>Kaširova</t>
  </si>
  <si>
    <t>Heleri</t>
  </si>
  <si>
    <t>Pärtel</t>
  </si>
  <si>
    <t>Stiil Kohtla-Järve</t>
  </si>
  <si>
    <t>Daniel</t>
  </si>
  <si>
    <t>Remi</t>
  </si>
  <si>
    <t>Tikan</t>
  </si>
  <si>
    <t>Peeter</t>
  </si>
  <si>
    <t>Christofer</t>
  </si>
  <si>
    <t>Ivask</t>
  </si>
  <si>
    <t>Mirell</t>
  </si>
  <si>
    <t>Laanmets</t>
  </si>
  <si>
    <t>Astra Aurelia</t>
  </si>
  <si>
    <t>Arukuusk</t>
  </si>
  <si>
    <t>Kyra La</t>
  </si>
  <si>
    <t>Marca</t>
  </si>
  <si>
    <t>Susanna</t>
  </si>
  <si>
    <t>Soosaar</t>
  </si>
  <si>
    <t>Liam</t>
  </si>
  <si>
    <t>Kalind</t>
  </si>
  <si>
    <t>Kevin</t>
  </si>
  <si>
    <t>Paabusk</t>
  </si>
  <si>
    <t>Leonard</t>
  </si>
  <si>
    <t>Laks-Feofanov</t>
  </si>
  <si>
    <t>Rjabosapka</t>
  </si>
  <si>
    <t>Matvei</t>
  </si>
  <si>
    <t>Borissov</t>
  </si>
  <si>
    <t>Leonid</t>
  </si>
  <si>
    <t>Zankovitš</t>
  </si>
  <si>
    <t>Timofei</t>
  </si>
  <si>
    <t>Prijatelev</t>
  </si>
  <si>
    <t>Milana</t>
  </si>
  <si>
    <t>Prijateleva</t>
  </si>
  <si>
    <t>Gedmar</t>
  </si>
  <si>
    <t>Eensoo</t>
  </si>
  <si>
    <t>Bianca</t>
  </si>
  <si>
    <t>Sõritsa</t>
  </si>
  <si>
    <t>Tyhhon</t>
  </si>
  <si>
    <t>Meleshko</t>
  </si>
  <si>
    <t>Katrin Elisabet</t>
  </si>
  <si>
    <t>Land</t>
  </si>
  <si>
    <t>Laureen</t>
  </si>
  <si>
    <t>Sibrits</t>
  </si>
  <si>
    <t>Rebecca</t>
  </si>
  <si>
    <t>Robin</t>
  </si>
  <si>
    <t>Thomas Otto</t>
  </si>
  <si>
    <t>Eggleton</t>
  </si>
  <si>
    <t>Ralf Andreas</t>
  </si>
  <si>
    <t>Rosenthal</t>
  </si>
  <si>
    <t>Kaspar</t>
  </si>
  <si>
    <t>Veermäe</t>
  </si>
  <si>
    <t>Martten</t>
  </si>
  <si>
    <t>Joakit</t>
  </si>
  <si>
    <t>Sander</t>
  </si>
  <si>
    <t>Metsniit</t>
  </si>
  <si>
    <t>Sverre</t>
  </si>
  <si>
    <t>Paas</t>
  </si>
  <si>
    <t>Isabel Aurelia</t>
  </si>
  <si>
    <t>Kööp</t>
  </si>
  <si>
    <t>Heidi-Ly</t>
  </si>
  <si>
    <t>Kruus</t>
  </si>
  <si>
    <t>Mätas</t>
  </si>
  <si>
    <t>Annaliisa</t>
  </si>
  <si>
    <t>Visnapuu</t>
  </si>
  <si>
    <t>Rosanna</t>
  </si>
  <si>
    <t>Post</t>
  </si>
  <si>
    <t>Krisly</t>
  </si>
  <si>
    <t>Jõelain</t>
  </si>
  <si>
    <t>Sära</t>
  </si>
  <si>
    <t>Marina</t>
  </si>
  <si>
    <t>Jasson</t>
  </si>
  <si>
    <t>Elis</t>
  </si>
  <si>
    <t>Toompuu</t>
  </si>
  <si>
    <t>Sofia</t>
  </si>
  <si>
    <t>Lebedko</t>
  </si>
  <si>
    <t>Crause TK</t>
  </si>
  <si>
    <t>Sandra Emily</t>
  </si>
  <si>
    <t>Tarvis</t>
  </si>
  <si>
    <t>Marii</t>
  </si>
  <si>
    <t>Vaigro</t>
  </si>
  <si>
    <t>Emma Catherina</t>
  </si>
  <si>
    <t>Laban</t>
  </si>
  <si>
    <t>Loona Sofia</t>
  </si>
  <si>
    <t>Leppik</t>
  </si>
  <si>
    <t>Kaisa</t>
  </si>
  <si>
    <t>Kukk</t>
  </si>
  <si>
    <t>Vladislav</t>
  </si>
  <si>
    <t>Glushkov</t>
  </si>
  <si>
    <t>Jasmine Raphaella</t>
  </si>
  <si>
    <t>Lovaris</t>
  </si>
  <si>
    <t>Karl-Erik</t>
  </si>
  <si>
    <t>Laanesoo</t>
  </si>
  <si>
    <t>Tatjana</t>
  </si>
  <si>
    <t>Lissovskaja</t>
  </si>
  <si>
    <t>Cristian</t>
  </si>
  <si>
    <t>Heinmets</t>
  </si>
  <si>
    <t>Siena</t>
  </si>
  <si>
    <t>Tikk</t>
  </si>
  <si>
    <t>Prestige / Emotion</t>
  </si>
  <si>
    <t>28.04.</t>
  </si>
  <si>
    <t>Lukerja</t>
  </si>
  <si>
    <t>Ivanova</t>
  </si>
  <si>
    <t>Feniks</t>
  </si>
  <si>
    <t>Leontovich</t>
  </si>
  <si>
    <t>Alina</t>
  </si>
  <si>
    <t>Petrova</t>
  </si>
  <si>
    <t>Polina</t>
  </si>
  <si>
    <t>Zavjalova</t>
  </si>
  <si>
    <t>Danceguru</t>
  </si>
  <si>
    <t>Alevtina</t>
  </si>
  <si>
    <t>Skvortsova</t>
  </si>
  <si>
    <t>Lõuke</t>
  </si>
  <si>
    <t>Babošina</t>
  </si>
  <si>
    <t>Arina</t>
  </si>
  <si>
    <t>Borisova</t>
  </si>
  <si>
    <t>Nora</t>
  </si>
  <si>
    <t>Orm</t>
  </si>
  <si>
    <t>Anissia</t>
  </si>
  <si>
    <t>Fanfora</t>
  </si>
  <si>
    <t>FLEX Tantsustuudio</t>
  </si>
  <si>
    <t>Victoria</t>
  </si>
  <si>
    <t>Halina</t>
  </si>
  <si>
    <t>Emma</t>
  </si>
  <si>
    <t>Crause Tantsukool</t>
  </si>
  <si>
    <t>Klara</t>
  </si>
  <si>
    <t>Kõiv</t>
  </si>
  <si>
    <t>Maria</t>
  </si>
  <si>
    <t>Gorohhova</t>
  </si>
  <si>
    <t>Jana</t>
  </si>
  <si>
    <t>Kustova</t>
  </si>
  <si>
    <t>Vasilisa</t>
  </si>
  <si>
    <t>Malinovskaja</t>
  </si>
  <si>
    <t>Joanna</t>
  </si>
  <si>
    <t>Golden Club</t>
  </si>
  <si>
    <t>Maila</t>
  </si>
  <si>
    <t>Ool</t>
  </si>
  <si>
    <t>Gavrilova</t>
  </si>
  <si>
    <t>Taissia</t>
  </si>
  <si>
    <t>Beljajeva</t>
  </si>
  <si>
    <t>Liisa</t>
  </si>
  <si>
    <t>Barinova</t>
  </si>
  <si>
    <t>Võssotskaja</t>
  </si>
  <si>
    <t>Altunjan</t>
  </si>
  <si>
    <t>Milla</t>
  </si>
  <si>
    <t>Pruuli</t>
  </si>
  <si>
    <t>Lilli</t>
  </si>
  <si>
    <t>Uudelepp</t>
  </si>
  <si>
    <t>Frederik</t>
  </si>
  <si>
    <t>Vendel</t>
  </si>
  <si>
    <t>Aleksander</t>
  </si>
  <si>
    <t>Grintšenko</t>
  </si>
  <si>
    <t>Seppel</t>
  </si>
  <si>
    <t>Ondrej</t>
  </si>
  <si>
    <t>Tantsustuudio FLEX</t>
  </si>
  <si>
    <t>Reinhard</t>
  </si>
  <si>
    <t>Laikask</t>
  </si>
  <si>
    <t>Helily Laura</t>
  </si>
  <si>
    <t>Sildvee</t>
  </si>
  <si>
    <t>Helin</t>
  </si>
  <si>
    <t>Sarrap</t>
  </si>
  <si>
    <t>Sille</t>
  </si>
  <si>
    <t>Alango</t>
  </si>
  <si>
    <t>Anna-Nora</t>
  </si>
  <si>
    <t>Merilai</t>
  </si>
  <si>
    <t xml:space="preserve">  </t>
  </si>
  <si>
    <t>Demid</t>
  </si>
  <si>
    <t>Vaganov</t>
  </si>
  <si>
    <t>Anastasia</t>
  </si>
  <si>
    <t>Zubareva</t>
  </si>
  <si>
    <t>Miko</t>
  </si>
  <si>
    <t>Ustav</t>
  </si>
  <si>
    <t>Pruul</t>
  </si>
  <si>
    <t>Lukeria</t>
  </si>
  <si>
    <t>Adeele Liisa</t>
  </si>
  <si>
    <t>Kask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</si>
  <si>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</si>
  <si>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</si>
  <si>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</si>
  <si>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</si>
  <si>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</si>
  <si>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</si>
  <si>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</si>
  <si>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</si>
  <si>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</si>
  <si>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 xml:space="preserve">Valeria	</t>
  </si>
  <si>
    <t>Nazarova</t>
  </si>
  <si>
    <t>Caroly</t>
  </si>
  <si>
    <t>Rüütnurm</t>
  </si>
  <si>
    <t>Heily</t>
  </si>
  <si>
    <t>Sondberg</t>
  </si>
  <si>
    <t>Liit</t>
  </si>
  <si>
    <t>Getter</t>
  </si>
  <si>
    <t>Palumets</t>
  </si>
  <si>
    <t>Sell</t>
  </si>
  <si>
    <t>Kasper</t>
  </si>
  <si>
    <t>Vainio</t>
  </si>
  <si>
    <t>Richard</t>
  </si>
  <si>
    <t>Talve</t>
  </si>
  <si>
    <t>Arseni</t>
  </si>
  <si>
    <t>Borisov</t>
  </si>
  <si>
    <t>Valeria</t>
  </si>
  <si>
    <t>Aron</t>
  </si>
  <si>
    <t>Koort</t>
  </si>
  <si>
    <t>Vjatseslav</t>
  </si>
  <si>
    <t>Afanasiev</t>
  </si>
  <si>
    <t>Teele</t>
  </si>
  <si>
    <t>Talvistu</t>
  </si>
  <si>
    <t>Juss Joonas</t>
  </si>
  <si>
    <t>Väikmeri</t>
  </si>
  <si>
    <t>Ann Marii</t>
  </si>
  <si>
    <t>Mäesepp</t>
  </si>
  <si>
    <t>K.V.Dance Studio</t>
  </si>
  <si>
    <t>Valdemar</t>
  </si>
  <si>
    <t>Leosk</t>
  </si>
  <si>
    <t>Helen</t>
  </si>
  <si>
    <t>Tykhon</t>
  </si>
  <si>
    <t>Nõukas</t>
  </si>
  <si>
    <t>Loreen</t>
  </si>
  <si>
    <t>Jaik</t>
  </si>
  <si>
    <t>Anabel-Eveliin</t>
  </si>
  <si>
    <t>Gabel</t>
  </si>
  <si>
    <t>Valentina</t>
  </si>
  <si>
    <t>Žmud</t>
  </si>
  <si>
    <t>Gloria</t>
  </si>
  <si>
    <t>Soovik</t>
  </si>
  <si>
    <t>Guseva</t>
  </si>
  <si>
    <t>Sandra</t>
  </si>
  <si>
    <t>Kirillov</t>
  </si>
  <si>
    <t>Heili Maria</t>
  </si>
  <si>
    <t>Virma</t>
  </si>
  <si>
    <t>Ardi</t>
  </si>
  <si>
    <t>Alver</t>
  </si>
  <si>
    <t>Ervin</t>
  </si>
  <si>
    <t>Zaitsev</t>
  </si>
  <si>
    <t>Ross</t>
  </si>
  <si>
    <t>Nõmme</t>
  </si>
  <si>
    <t>Mekler</t>
  </si>
  <si>
    <t>Martin</t>
  </si>
  <si>
    <t xml:space="preserve">   </t>
  </si>
  <si>
    <t>Ronald</t>
  </si>
  <si>
    <t>Kruuse</t>
  </si>
  <si>
    <t>Anna Liisa</t>
  </si>
  <si>
    <t>Kangur</t>
  </si>
  <si>
    <t>18.05.</t>
  </si>
  <si>
    <t xml:space="preserve">Margus </t>
  </si>
  <si>
    <t>19.05.</t>
  </si>
  <si>
    <t>Villako</t>
  </si>
  <si>
    <t>Isabel</t>
  </si>
  <si>
    <t>Mira</t>
  </si>
  <si>
    <t>Goldin</t>
  </si>
  <si>
    <t>Emily</t>
  </si>
  <si>
    <t>Rudenok</t>
  </si>
  <si>
    <t xml:space="preserve">..  </t>
  </si>
  <si>
    <t>Anna Nora</t>
  </si>
  <si>
    <t>Krillo</t>
  </si>
  <si>
    <t>Ingel Kally Getter</t>
  </si>
  <si>
    <t>1+1 DANCE STUDIO</t>
  </si>
  <si>
    <t>Ariana</t>
  </si>
  <si>
    <t>Zlobina</t>
  </si>
  <si>
    <t>Sophie</t>
  </si>
  <si>
    <t>Svitanko</t>
  </si>
  <si>
    <t>Kirke Liis</t>
  </si>
  <si>
    <t>Mertens</t>
  </si>
  <si>
    <t>Camilla Miranda</t>
  </si>
  <si>
    <t>Parmas</t>
  </si>
  <si>
    <t>Golden Dance Club</t>
  </si>
  <si>
    <t>09.06.</t>
  </si>
  <si>
    <t>Mane</t>
  </si>
  <si>
    <t>Sahradyan</t>
  </si>
  <si>
    <t>Olivia</t>
  </si>
  <si>
    <t>Osler</t>
  </si>
  <si>
    <t>Arjtjuhhina</t>
  </si>
  <si>
    <t>TK Feniks</t>
  </si>
  <si>
    <t>Mauri</t>
  </si>
  <si>
    <t>Korovin</t>
  </si>
  <si>
    <t>Elli</t>
  </si>
  <si>
    <t>Pleer</t>
  </si>
  <si>
    <t>Kristina</t>
  </si>
  <si>
    <t>Bystrov</t>
  </si>
  <si>
    <t>Krisete</t>
  </si>
  <si>
    <t>Järvesalu</t>
  </si>
  <si>
    <t>Violeta</t>
  </si>
  <si>
    <t>Hammerberg</t>
  </si>
  <si>
    <t>08.06.</t>
  </si>
  <si>
    <t>Komarnitski</t>
  </si>
  <si>
    <t>Daniela</t>
  </si>
  <si>
    <t>Kalinina</t>
  </si>
  <si>
    <t>Esperanza</t>
  </si>
  <si>
    <t>Oliver</t>
  </si>
  <si>
    <t>Pajula</t>
  </si>
  <si>
    <t>Aet Anna</t>
  </si>
  <si>
    <t>Henberg</t>
  </si>
  <si>
    <t>Stuudio ÜX</t>
  </si>
  <si>
    <t>Freya Isabelle</t>
  </si>
  <si>
    <t>Witismann</t>
  </si>
  <si>
    <t>Laal</t>
  </si>
  <si>
    <t>Ketter</t>
  </si>
  <si>
    <t>Kätriin</t>
  </si>
  <si>
    <t>Kristofer Johan</t>
  </si>
  <si>
    <t>Rammul</t>
  </si>
  <si>
    <t>Heleene</t>
  </si>
  <si>
    <t>Rask</t>
  </si>
  <si>
    <t>Roland</t>
  </si>
  <si>
    <t>21.09.</t>
  </si>
  <si>
    <t xml:space="preserve">Mauri </t>
  </si>
  <si>
    <t>Rebecca Kristine</t>
  </si>
  <si>
    <t>Uustalu</t>
  </si>
  <si>
    <t>DT Royal</t>
  </si>
  <si>
    <t>Egipt</t>
  </si>
  <si>
    <t>Alicia</t>
  </si>
  <si>
    <t>Rannamets</t>
  </si>
  <si>
    <t>Krjukova</t>
  </si>
  <si>
    <t>Petranovskiy</t>
  </si>
  <si>
    <t>Freya</t>
  </si>
  <si>
    <t xml:space="preserve">Robin </t>
  </si>
  <si>
    <t>Ingel</t>
  </si>
  <si>
    <t>Tagapere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</si>
</sst>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78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4">
    <xf numFmtId="0" fontId="0" fillId="0" borderId="0"/>
    <xf numFmtId="0" fontId="11" fillId="3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5" fontId="19" fillId="0" borderId="0"/>
    <xf numFmtId="0" fontId="20" fillId="6" borderId="0"/>
    <xf numFmtId="0" fontId="20" fillId="7" borderId="0"/>
    <xf numFmtId="0" fontId="20" fillId="8" borderId="0"/>
    <xf numFmtId="0" fontId="20" fillId="9" borderId="0"/>
    <xf numFmtId="0" fontId="20" fillId="10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9" borderId="0"/>
    <xf numFmtId="0" fontId="20" fillId="12" borderId="0"/>
    <xf numFmtId="0" fontId="20" fillId="15" borderId="0"/>
    <xf numFmtId="0" fontId="21" fillId="16" borderId="0"/>
    <xf numFmtId="0" fontId="21" fillId="13" borderId="0"/>
    <xf numFmtId="0" fontId="21" fillId="14" borderId="0"/>
    <xf numFmtId="0" fontId="21" fillId="17" borderId="0"/>
    <xf numFmtId="0" fontId="21" fillId="18" borderId="0"/>
    <xf numFmtId="0" fontId="21" fillId="19" borderId="0"/>
    <xf numFmtId="0" fontId="21" fillId="20" borderId="0"/>
    <xf numFmtId="0" fontId="21" fillId="21" borderId="0"/>
    <xf numFmtId="0" fontId="21" fillId="22" borderId="0"/>
    <xf numFmtId="0" fontId="21" fillId="17" borderId="0"/>
    <xf numFmtId="0" fontId="21" fillId="18" borderId="0"/>
    <xf numFmtId="0" fontId="21" fillId="23" borderId="0"/>
    <xf numFmtId="0" fontId="22" fillId="7" borderId="0"/>
    <xf numFmtId="0" fontId="23" fillId="24" borderId="12"/>
    <xf numFmtId="0" fontId="24" fillId="25" borderId="13"/>
    <xf numFmtId="0" fontId="25" fillId="0" borderId="0"/>
    <xf numFmtId="0" fontId="26" fillId="8" borderId="0"/>
    <xf numFmtId="0" fontId="27" fillId="0" borderId="14"/>
    <xf numFmtId="0" fontId="28" fillId="0" borderId="15"/>
    <xf numFmtId="0" fontId="29" fillId="0" borderId="16"/>
    <xf numFmtId="0" fontId="29" fillId="0" borderId="0"/>
    <xf numFmtId="0" fontId="30" fillId="11" borderId="12"/>
    <xf numFmtId="0" fontId="31" fillId="0" borderId="17"/>
    <xf numFmtId="0" fontId="32" fillId="26" borderId="0"/>
    <xf numFmtId="0" fontId="19" fillId="27" borderId="18"/>
    <xf numFmtId="0" fontId="33" fillId="24" borderId="19"/>
    <xf numFmtId="0" fontId="34" fillId="0" borderId="0"/>
    <xf numFmtId="0" fontId="35" fillId="0" borderId="20"/>
    <xf numFmtId="0" fontId="36" fillId="0" borderId="0"/>
    <xf numFmtId="9" fontId="8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 applyNumberFormat="0" applyFill="0" applyBorder="0" applyAlignment="0" applyProtection="0"/>
    <xf numFmtId="0" fontId="12" fillId="2" borderId="1" applyNumberFormat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39" fillId="0" borderId="0"/>
    <xf numFmtId="0" fontId="4" fillId="0" borderId="0"/>
    <xf numFmtId="166" fontId="39" fillId="0" borderId="0"/>
    <xf numFmtId="166" fontId="39" fillId="0" borderId="0"/>
    <xf numFmtId="0" fontId="8" fillId="0" borderId="0"/>
    <xf numFmtId="166" fontId="39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6" fontId="39" fillId="0" borderId="0"/>
    <xf numFmtId="0" fontId="8" fillId="0" borderId="0"/>
    <xf numFmtId="0" fontId="4" fillId="0" borderId="0"/>
    <xf numFmtId="0" fontId="8" fillId="0" borderId="0"/>
    <xf numFmtId="166" fontId="39" fillId="0" borderId="0"/>
    <xf numFmtId="166" fontId="39" fillId="0" borderId="0"/>
    <xf numFmtId="0" fontId="13" fillId="0" borderId="0"/>
    <xf numFmtId="0" fontId="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41" fillId="0" borderId="0"/>
    <xf numFmtId="0" fontId="40" fillId="0" borderId="0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8"/>
    <xf numFmtId="0" fontId="19" fillId="27" borderId="18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8"/>
    <xf numFmtId="0" fontId="19" fillId="27" borderId="18"/>
    <xf numFmtId="0" fontId="8" fillId="4" borderId="2" applyNumberFormat="0" applyFont="0" applyAlignment="0" applyProtection="0"/>
    <xf numFmtId="0" fontId="14" fillId="3" borderId="3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0" fontId="42" fillId="0" borderId="0"/>
    <xf numFmtId="168" fontId="42" fillId="0" borderId="0"/>
    <xf numFmtId="0" fontId="15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Border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4" fillId="0" borderId="0">
      <alignment vertical="center"/>
    </xf>
  </cellStyleXfs>
  <cellXfs count="3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0" fillId="29" borderId="0" xfId="0" applyFill="1"/>
    <xf numFmtId="0" fontId="4" fillId="0" borderId="0" xfId="0" applyFont="1" applyAlignment="1">
      <alignment horizontal="left"/>
    </xf>
    <xf numFmtId="0" fontId="43" fillId="5" borderId="0" xfId="0" applyFont="1" applyFill="1" applyAlignment="1">
      <alignment horizontal="left"/>
    </xf>
    <xf numFmtId="0" fontId="43" fillId="0" borderId="6" xfId="0" applyFont="1" applyBorder="1" applyAlignment="1">
      <alignment horizontal="center"/>
    </xf>
    <xf numFmtId="0" fontId="10" fillId="5" borderId="0" xfId="0" applyFont="1" applyFill="1" applyAlignment="1">
      <alignment horizontal="left"/>
    </xf>
    <xf numFmtId="0" fontId="10" fillId="5" borderId="0" xfId="0" applyFont="1" applyFill="1" applyAlignment="1">
      <alignment horizontal="center"/>
    </xf>
    <xf numFmtId="0" fontId="40" fillId="0" borderId="0" xfId="0" applyFont="1"/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5" borderId="5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4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44" fillId="28" borderId="5" xfId="0" applyFont="1" applyFill="1" applyBorder="1" applyAlignment="1">
      <alignment horizontal="center"/>
    </xf>
    <xf numFmtId="0" fontId="49" fillId="0" borderId="0" xfId="0" applyFont="1"/>
    <xf numFmtId="0" fontId="44" fillId="0" borderId="10" xfId="0" applyFont="1" applyBorder="1" applyAlignment="1">
      <alignment horizontal="center"/>
    </xf>
    <xf numFmtId="0" fontId="44" fillId="5" borderId="10" xfId="0" applyFont="1" applyFill="1" applyBorder="1" applyAlignment="1">
      <alignment horizontal="center"/>
    </xf>
    <xf numFmtId="0" fontId="47" fillId="5" borderId="10" xfId="0" applyFont="1" applyFill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40" fillId="0" borderId="0" xfId="0" applyFont="1" applyAlignment="1">
      <alignment horizontal="center" vertical="center"/>
    </xf>
    <xf numFmtId="0" fontId="4" fillId="0" borderId="0" xfId="75" applyAlignment="1">
      <alignment horizontal="left"/>
    </xf>
    <xf numFmtId="0" fontId="43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4" fillId="0" borderId="21" xfId="0" applyFont="1" applyBorder="1" applyAlignment="1">
      <alignment horizontal="center" vertical="center"/>
    </xf>
    <xf numFmtId="0" fontId="4" fillId="29" borderId="0" xfId="0" applyFont="1" applyFill="1" applyAlignment="1">
      <alignment vertical="center"/>
    </xf>
    <xf numFmtId="0" fontId="6" fillId="5" borderId="0" xfId="0" applyFont="1" applyFill="1" applyAlignment="1">
      <alignment horizontal="center"/>
    </xf>
    <xf numFmtId="0" fontId="43" fillId="29" borderId="5" xfId="0" applyFont="1" applyFill="1" applyBorder="1" applyAlignment="1">
      <alignment horizontal="left" vertical="center"/>
    </xf>
    <xf numFmtId="0" fontId="40" fillId="29" borderId="0" xfId="0" applyFont="1" applyFill="1"/>
    <xf numFmtId="0" fontId="53" fillId="29" borderId="0" xfId="0" applyFont="1" applyFill="1"/>
    <xf numFmtId="16" fontId="43" fillId="0" borderId="6" xfId="0" applyNumberFormat="1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30" borderId="23" xfId="0" applyFont="1" applyFill="1" applyBorder="1" applyAlignment="1">
      <alignment horizontal="center"/>
    </xf>
    <xf numFmtId="0" fontId="47" fillId="30" borderId="0" xfId="0" applyFont="1" applyFill="1" applyAlignment="1">
      <alignment horizontal="center"/>
    </xf>
    <xf numFmtId="0" fontId="47" fillId="29" borderId="23" xfId="0" applyFont="1" applyFill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4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/>
    </xf>
    <xf numFmtId="0" fontId="10" fillId="5" borderId="26" xfId="0" applyFont="1" applyFill="1" applyBorder="1" applyAlignment="1">
      <alignment horizontal="left"/>
    </xf>
    <xf numFmtId="0" fontId="44" fillId="5" borderId="26" xfId="0" applyFont="1" applyFill="1" applyBorder="1" applyAlignment="1">
      <alignment horizontal="center"/>
    </xf>
    <xf numFmtId="0" fontId="43" fillId="29" borderId="26" xfId="0" applyFont="1" applyFill="1" applyBorder="1" applyAlignment="1">
      <alignment horizontal="left" vertical="center"/>
    </xf>
    <xf numFmtId="0" fontId="40" fillId="29" borderId="26" xfId="0" applyFont="1" applyFill="1" applyBorder="1"/>
    <xf numFmtId="0" fontId="53" fillId="29" borderId="22" xfId="0" applyFont="1" applyFill="1" applyBorder="1"/>
    <xf numFmtId="0" fontId="10" fillId="29" borderId="7" xfId="0" applyFont="1" applyFill="1" applyBorder="1" applyAlignment="1">
      <alignment horizontal="center"/>
    </xf>
    <xf numFmtId="0" fontId="10" fillId="28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3" fillId="30" borderId="26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center"/>
    </xf>
    <xf numFmtId="0" fontId="43" fillId="28" borderId="26" xfId="0" applyFont="1" applyFill="1" applyBorder="1" applyAlignment="1">
      <alignment horizontal="left"/>
    </xf>
    <xf numFmtId="0" fontId="52" fillId="0" borderId="6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9" xfId="0" applyFont="1" applyBorder="1" applyAlignment="1">
      <alignment horizontal="center" vertical="center"/>
    </xf>
    <xf numFmtId="0" fontId="43" fillId="29" borderId="0" xfId="0" applyFont="1" applyFill="1" applyAlignment="1">
      <alignment horizontal="left" vertical="center"/>
    </xf>
    <xf numFmtId="0" fontId="10" fillId="30" borderId="0" xfId="0" applyFont="1" applyFill="1" applyAlignment="1">
      <alignment horizontal="left"/>
    </xf>
    <xf numFmtId="0" fontId="47" fillId="0" borderId="28" xfId="0" applyFont="1" applyBorder="1" applyAlignment="1">
      <alignment horizontal="center" vertical="center"/>
    </xf>
    <xf numFmtId="0" fontId="45" fillId="0" borderId="0" xfId="0" applyFont="1"/>
    <xf numFmtId="0" fontId="52" fillId="0" borderId="6" xfId="0" applyFont="1" applyBorder="1" applyAlignment="1">
      <alignment vertical="center" wrapText="1"/>
    </xf>
    <xf numFmtId="0" fontId="52" fillId="0" borderId="6" xfId="0" applyFont="1" applyBorder="1" applyAlignment="1">
      <alignment horizontal="center" vertical="center" wrapText="1"/>
    </xf>
    <xf numFmtId="0" fontId="40" fillId="29" borderId="26" xfId="0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52" fillId="29" borderId="6" xfId="0" applyFont="1" applyFill="1" applyBorder="1" applyAlignment="1">
      <alignment horizontal="center"/>
    </xf>
    <xf numFmtId="16" fontId="52" fillId="0" borderId="6" xfId="0" applyNumberFormat="1" applyFont="1" applyBorder="1" applyAlignment="1">
      <alignment vertical="center" wrapText="1"/>
    </xf>
    <xf numFmtId="0" fontId="5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59" fillId="0" borderId="0" xfId="0" applyFont="1"/>
    <xf numFmtId="0" fontId="52" fillId="0" borderId="6" xfId="116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6" fillId="29" borderId="6" xfId="0" applyFont="1" applyFill="1" applyBorder="1"/>
    <xf numFmtId="0" fontId="52" fillId="0" borderId="6" xfId="0" applyFont="1" applyBorder="1"/>
    <xf numFmtId="0" fontId="46" fillId="0" borderId="6" xfId="0" applyFont="1" applyBorder="1" applyAlignment="1">
      <alignment horizontal="center"/>
    </xf>
    <xf numFmtId="0" fontId="52" fillId="0" borderId="0" xfId="0" applyFont="1" applyAlignment="1">
      <alignment horizontal="center" wrapText="1"/>
    </xf>
    <xf numFmtId="0" fontId="52" fillId="0" borderId="0" xfId="0" applyFont="1"/>
    <xf numFmtId="0" fontId="4" fillId="0" borderId="6" xfId="0" applyFont="1" applyBorder="1" applyAlignment="1">
      <alignment horizontal="center"/>
    </xf>
    <xf numFmtId="0" fontId="53" fillId="29" borderId="6" xfId="0" applyFont="1" applyFill="1" applyBorder="1"/>
    <xf numFmtId="0" fontId="45" fillId="0" borderId="0" xfId="0" applyFont="1" applyAlignment="1">
      <alignment horizontal="center"/>
    </xf>
    <xf numFmtId="0" fontId="53" fillId="29" borderId="30" xfId="0" applyFont="1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60" fillId="0" borderId="6" xfId="0" applyFont="1" applyBorder="1" applyAlignment="1">
      <alignment horizontal="left"/>
    </xf>
    <xf numFmtId="16" fontId="52" fillId="0" borderId="6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53" fillId="29" borderId="11" xfId="0" applyFont="1" applyFill="1" applyBorder="1"/>
    <xf numFmtId="0" fontId="0" fillId="31" borderId="6" xfId="0" applyFill="1" applyBorder="1"/>
    <xf numFmtId="0" fontId="4" fillId="31" borderId="6" xfId="0" applyFont="1" applyFill="1" applyBorder="1"/>
    <xf numFmtId="0" fontId="45" fillId="31" borderId="6" xfId="207" applyFont="1" applyFill="1" applyBorder="1"/>
    <xf numFmtId="0" fontId="46" fillId="31" borderId="7" xfId="207" applyFont="1" applyFill="1" applyBorder="1" applyAlignment="1">
      <alignment horizontal="left"/>
    </xf>
    <xf numFmtId="0" fontId="0" fillId="31" borderId="9" xfId="0" applyFill="1" applyBorder="1"/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0" fillId="0" borderId="9" xfId="0" applyBorder="1"/>
    <xf numFmtId="0" fontId="0" fillId="31" borderId="11" xfId="0" applyFill="1" applyBorder="1"/>
    <xf numFmtId="0" fontId="43" fillId="0" borderId="3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4" fillId="0" borderId="0" xfId="0" applyFont="1"/>
    <xf numFmtId="0" fontId="45" fillId="0" borderId="6" xfId="0" applyFont="1" applyBorder="1"/>
    <xf numFmtId="0" fontId="44" fillId="0" borderId="36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/>
    </xf>
    <xf numFmtId="16" fontId="43" fillId="0" borderId="9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vertical="center" wrapText="1"/>
    </xf>
    <xf numFmtId="16" fontId="52" fillId="0" borderId="9" xfId="0" applyNumberFormat="1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/>
    </xf>
    <xf numFmtId="0" fontId="54" fillId="29" borderId="26" xfId="0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0" fontId="52" fillId="0" borderId="9" xfId="0" applyFont="1" applyBorder="1"/>
    <xf numFmtId="0" fontId="64" fillId="0" borderId="6" xfId="0" applyFont="1" applyBorder="1" applyAlignment="1">
      <alignment horizontal="left"/>
    </xf>
    <xf numFmtId="0" fontId="66" fillId="0" borderId="6" xfId="0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0" fontId="67" fillId="0" borderId="11" xfId="0" applyFont="1" applyBorder="1" applyAlignment="1">
      <alignment horizontal="center"/>
    </xf>
    <xf numFmtId="0" fontId="61" fillId="0" borderId="0" xfId="0" applyFont="1" applyAlignment="1">
      <alignment horizontal="left"/>
    </xf>
    <xf numFmtId="0" fontId="64" fillId="0" borderId="6" xfId="0" applyFont="1" applyBorder="1"/>
    <xf numFmtId="0" fontId="65" fillId="0" borderId="6" xfId="0" applyFont="1" applyBorder="1" applyAlignment="1">
      <alignment vertical="center"/>
    </xf>
    <xf numFmtId="0" fontId="69" fillId="0" borderId="6" xfId="0" applyFont="1" applyBorder="1"/>
    <xf numFmtId="0" fontId="44" fillId="0" borderId="6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16" fontId="43" fillId="0" borderId="6" xfId="0" applyNumberFormat="1" applyFont="1" applyBorder="1" applyAlignment="1">
      <alignment horizontal="center" wrapText="1"/>
    </xf>
    <xf numFmtId="0" fontId="6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65" fillId="0" borderId="0" xfId="0" applyFont="1"/>
    <xf numFmtId="0" fontId="67" fillId="0" borderId="0" xfId="0" applyFont="1"/>
    <xf numFmtId="0" fontId="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6" fontId="43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16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" fontId="52" fillId="0" borderId="0" xfId="0" applyNumberFormat="1" applyFont="1" applyAlignment="1">
      <alignment vertical="center" wrapText="1"/>
    </xf>
    <xf numFmtId="0" fontId="64" fillId="0" borderId="0" xfId="0" applyFont="1"/>
    <xf numFmtId="0" fontId="56" fillId="0" borderId="0" xfId="0" applyFont="1"/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8" fillId="0" borderId="0" xfId="0" applyFont="1"/>
    <xf numFmtId="0" fontId="63" fillId="0" borderId="0" xfId="207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/>
    <xf numFmtId="0" fontId="44" fillId="28" borderId="0" xfId="0" applyFont="1" applyFill="1" applyAlignment="1">
      <alignment horizontal="center"/>
    </xf>
    <xf numFmtId="0" fontId="19" fillId="0" borderId="6" xfId="0" applyFont="1" applyBorder="1" applyAlignment="1">
      <alignment horizontal="center"/>
    </xf>
    <xf numFmtId="0" fontId="69" fillId="0" borderId="9" xfId="0" applyFont="1" applyBorder="1"/>
    <xf numFmtId="0" fontId="69" fillId="0" borderId="11" xfId="0" applyFont="1" applyBorder="1"/>
    <xf numFmtId="0" fontId="52" fillId="0" borderId="6" xfId="0" applyFont="1" applyBorder="1" applyAlignment="1">
      <alignment horizontal="center" wrapText="1"/>
    </xf>
    <xf numFmtId="0" fontId="44" fillId="0" borderId="29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16" fontId="52" fillId="0" borderId="9" xfId="0" applyNumberFormat="1" applyFont="1" applyBorder="1" applyAlignment="1">
      <alignment vertical="center" wrapText="1"/>
    </xf>
    <xf numFmtId="0" fontId="40" fillId="0" borderId="6" xfId="0" applyFont="1" applyBorder="1"/>
    <xf numFmtId="0" fontId="40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1" fillId="0" borderId="0" xfId="0" applyFont="1"/>
    <xf numFmtId="0" fontId="65" fillId="0" borderId="0" xfId="0" applyFont="1" applyAlignment="1">
      <alignment horizontal="center"/>
    </xf>
    <xf numFmtId="0" fontId="63" fillId="0" borderId="0" xfId="116" applyFont="1" applyAlignment="1">
      <alignment horizontal="left"/>
    </xf>
    <xf numFmtId="0" fontId="46" fillId="0" borderId="0" xfId="207" applyFont="1" applyAlignment="1">
      <alignment horizontal="left"/>
    </xf>
    <xf numFmtId="0" fontId="46" fillId="0" borderId="0" xfId="145" applyFont="1" applyAlignment="1">
      <alignment horizontal="left"/>
    </xf>
    <xf numFmtId="0" fontId="45" fillId="0" borderId="0" xfId="212" applyFont="1"/>
    <xf numFmtId="0" fontId="46" fillId="0" borderId="0" xfId="212" applyFont="1" applyAlignment="1">
      <alignment horizontal="left"/>
    </xf>
    <xf numFmtId="0" fontId="53" fillId="0" borderId="0" xfId="0" applyFont="1"/>
    <xf numFmtId="0" fontId="44" fillId="0" borderId="9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wrapText="1"/>
    </xf>
    <xf numFmtId="0" fontId="69" fillId="0" borderId="7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65" fillId="0" borderId="0" xfId="207" applyFont="1"/>
    <xf numFmtId="0" fontId="44" fillId="0" borderId="0" xfId="0" applyFont="1" applyAlignment="1">
      <alignment horizontal="center" vertical="center" wrapText="1"/>
    </xf>
    <xf numFmtId="0" fontId="45" fillId="0" borderId="0" xfId="207" applyFont="1"/>
    <xf numFmtId="0" fontId="60" fillId="0" borderId="0" xfId="0" applyFont="1" applyAlignment="1">
      <alignment horizontal="left"/>
    </xf>
    <xf numFmtId="0" fontId="55" fillId="0" borderId="0" xfId="0" applyFont="1"/>
    <xf numFmtId="0" fontId="4" fillId="0" borderId="0" xfId="0" applyFont="1"/>
    <xf numFmtId="0" fontId="10" fillId="0" borderId="0" xfId="0" applyFont="1"/>
    <xf numFmtId="0" fontId="39" fillId="0" borderId="0" xfId="0" applyFont="1"/>
    <xf numFmtId="0" fontId="4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47" fillId="0" borderId="37" xfId="0" applyFont="1" applyBorder="1" applyAlignment="1">
      <alignment horizontal="center"/>
    </xf>
    <xf numFmtId="0" fontId="47" fillId="0" borderId="3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/>
    </xf>
    <xf numFmtId="0" fontId="63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43" fillId="0" borderId="0" xfId="0" applyFont="1"/>
    <xf numFmtId="0" fontId="10" fillId="0" borderId="0" xfId="0" applyFont="1" applyAlignment="1">
      <alignment horizontal="left"/>
    </xf>
    <xf numFmtId="0" fontId="48" fillId="0" borderId="6" xfId="0" applyFont="1" applyBorder="1"/>
    <xf numFmtId="0" fontId="40" fillId="0" borderId="44" xfId="0" applyFont="1" applyBorder="1"/>
    <xf numFmtId="0" fontId="70" fillId="0" borderId="6" xfId="0" applyFont="1" applyBorder="1" applyAlignment="1">
      <alignment horizontal="left"/>
    </xf>
    <xf numFmtId="0" fontId="69" fillId="0" borderId="37" xfId="0" applyFont="1" applyBorder="1"/>
    <xf numFmtId="0" fontId="40" fillId="0" borderId="37" xfId="0" applyFont="1" applyBorder="1"/>
    <xf numFmtId="0" fontId="70" fillId="0" borderId="9" xfId="0" applyFont="1" applyBorder="1" applyAlignment="1">
      <alignment horizontal="left"/>
    </xf>
    <xf numFmtId="0" fontId="43" fillId="0" borderId="42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6" xfId="0" applyFont="1" applyBorder="1" applyAlignment="1">
      <alignment wrapText="1"/>
    </xf>
    <xf numFmtId="0" fontId="10" fillId="29" borderId="0" xfId="0" applyFont="1" applyFill="1" applyAlignment="1">
      <alignment horizontal="left" vertical="center"/>
    </xf>
    <xf numFmtId="16" fontId="10" fillId="0" borderId="6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60" fillId="0" borderId="9" xfId="0" applyFont="1" applyBorder="1" applyAlignment="1">
      <alignment horizontal="left"/>
    </xf>
    <xf numFmtId="0" fontId="9" fillId="0" borderId="37" xfId="0" applyFont="1" applyBorder="1"/>
    <xf numFmtId="0" fontId="48" fillId="0" borderId="44" xfId="0" applyFont="1" applyBorder="1"/>
    <xf numFmtId="0" fontId="48" fillId="0" borderId="37" xfId="0" applyFont="1" applyBorder="1"/>
    <xf numFmtId="0" fontId="69" fillId="0" borderId="44" xfId="0" applyFont="1" applyBorder="1"/>
    <xf numFmtId="0" fontId="71" fillId="0" borderId="6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55" fillId="0" borderId="6" xfId="0" applyFont="1" applyBorder="1"/>
    <xf numFmtId="0" fontId="52" fillId="0" borderId="9" xfId="0" applyFont="1" applyBorder="1" applyAlignment="1">
      <alignment horizontal="center" wrapText="1"/>
    </xf>
    <xf numFmtId="0" fontId="70" fillId="0" borderId="6" xfId="0" applyFont="1" applyBorder="1" applyAlignment="1">
      <alignment horizontal="center"/>
    </xf>
    <xf numFmtId="0" fontId="40" fillId="0" borderId="46" xfId="0" applyFont="1" applyBorder="1"/>
    <xf numFmtId="0" fontId="40" fillId="0" borderId="31" xfId="0" applyFont="1" applyBorder="1"/>
    <xf numFmtId="0" fontId="40" fillId="0" borderId="28" xfId="0" applyFont="1" applyBorder="1"/>
    <xf numFmtId="0" fontId="0" fillId="0" borderId="6" xfId="0" applyBorder="1" applyAlignment="1">
      <alignment vertical="center"/>
    </xf>
    <xf numFmtId="0" fontId="55" fillId="0" borderId="0" xfId="0" applyFont="1" applyAlignment="1">
      <alignment vertical="center"/>
    </xf>
    <xf numFmtId="0" fontId="54" fillId="0" borderId="9" xfId="0" applyFont="1" applyBorder="1" applyAlignment="1">
      <alignment horizontal="center" wrapText="1"/>
    </xf>
    <xf numFmtId="16" fontId="10" fillId="0" borderId="6" xfId="0" applyNumberFormat="1" applyFont="1" applyBorder="1" applyAlignment="1">
      <alignment horizontal="center" wrapText="1"/>
    </xf>
    <xf numFmtId="16" fontId="10" fillId="0" borderId="9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vertical="center" wrapText="1"/>
    </xf>
    <xf numFmtId="0" fontId="40" fillId="0" borderId="45" xfId="0" applyFont="1" applyBorder="1"/>
    <xf numFmtId="0" fontId="52" fillId="0" borderId="43" xfId="0" applyFont="1" applyBorder="1" applyAlignment="1">
      <alignment horizontal="center"/>
    </xf>
    <xf numFmtId="0" fontId="49" fillId="0" borderId="6" xfId="0" applyFont="1" applyBorder="1"/>
    <xf numFmtId="0" fontId="19" fillId="0" borderId="11" xfId="0" applyFont="1" applyBorder="1" applyAlignment="1">
      <alignment horizontal="center"/>
    </xf>
    <xf numFmtId="0" fontId="66" fillId="0" borderId="9" xfId="0" applyFont="1" applyBorder="1" applyAlignment="1">
      <alignment horizontal="center"/>
    </xf>
    <xf numFmtId="0" fontId="65" fillId="0" borderId="6" xfId="0" applyFont="1" applyBorder="1" applyAlignment="1">
      <alignment horizontal="center"/>
    </xf>
    <xf numFmtId="0" fontId="40" fillId="0" borderId="47" xfId="0" applyFont="1" applyBorder="1"/>
    <xf numFmtId="0" fontId="0" fillId="31" borderId="42" xfId="0" applyFill="1" applyBorder="1"/>
    <xf numFmtId="0" fontId="4" fillId="31" borderId="9" xfId="0" applyFont="1" applyFill="1" applyBorder="1"/>
    <xf numFmtId="0" fontId="71" fillId="0" borderId="9" xfId="0" applyFont="1" applyBorder="1" applyAlignment="1">
      <alignment horizontal="center"/>
    </xf>
    <xf numFmtId="0" fontId="45" fillId="31" borderId="9" xfId="207" applyFont="1" applyFill="1" applyBorder="1"/>
    <xf numFmtId="0" fontId="46" fillId="31" borderId="43" xfId="207" applyFont="1" applyFill="1" applyBorder="1" applyAlignment="1">
      <alignment horizontal="left"/>
    </xf>
    <xf numFmtId="0" fontId="0" fillId="31" borderId="7" xfId="0" applyFill="1" applyBorder="1"/>
    <xf numFmtId="0" fontId="67" fillId="0" borderId="9" xfId="0" applyFont="1" applyBorder="1" applyAlignment="1">
      <alignment horizontal="center"/>
    </xf>
    <xf numFmtId="0" fontId="71" fillId="0" borderId="44" xfId="0" applyFont="1" applyBorder="1" applyAlignment="1">
      <alignment horizontal="center"/>
    </xf>
    <xf numFmtId="0" fontId="67" fillId="0" borderId="7" xfId="0" applyFont="1" applyBorder="1" applyAlignment="1">
      <alignment horizontal="center"/>
    </xf>
    <xf numFmtId="0" fontId="72" fillId="0" borderId="9" xfId="0" applyFont="1" applyBorder="1" applyAlignment="1">
      <alignment horizontal="center"/>
    </xf>
    <xf numFmtId="0" fontId="66" fillId="0" borderId="38" xfId="0" applyFont="1" applyBorder="1" applyAlignment="1">
      <alignment horizontal="center"/>
    </xf>
    <xf numFmtId="0" fontId="55" fillId="0" borderId="44" xfId="0" applyFont="1" applyBorder="1"/>
    <xf numFmtId="0" fontId="73" fillId="0" borderId="44" xfId="0" applyFont="1" applyBorder="1"/>
    <xf numFmtId="0" fontId="55" fillId="0" borderId="37" xfId="0" applyFont="1" applyBorder="1"/>
    <xf numFmtId="0" fontId="73" fillId="0" borderId="37" xfId="0" applyFont="1" applyBorder="1"/>
    <xf numFmtId="0" fontId="71" fillId="0" borderId="0" xfId="0" applyFont="1"/>
    <xf numFmtId="16" fontId="54" fillId="0" borderId="6" xfId="0" applyNumberFormat="1" applyFont="1" applyBorder="1" applyAlignment="1">
      <alignment horizontal="center" vertical="center" wrapText="1"/>
    </xf>
    <xf numFmtId="0" fontId="55" fillId="0" borderId="45" xfId="0" applyFont="1" applyBorder="1"/>
    <xf numFmtId="0" fontId="74" fillId="0" borderId="45" xfId="0" applyFont="1" applyBorder="1"/>
    <xf numFmtId="0" fontId="67" fillId="0" borderId="44" xfId="0" applyFont="1" applyBorder="1" applyAlignment="1">
      <alignment horizontal="center"/>
    </xf>
    <xf numFmtId="16" fontId="54" fillId="0" borderId="6" xfId="0" applyNumberFormat="1" applyFont="1" applyBorder="1" applyAlignment="1">
      <alignment horizontal="center" wrapText="1"/>
    </xf>
    <xf numFmtId="0" fontId="67" fillId="0" borderId="43" xfId="0" applyFont="1" applyBorder="1" applyAlignment="1">
      <alignment horizontal="center"/>
    </xf>
    <xf numFmtId="0" fontId="55" fillId="0" borderId="49" xfId="0" applyFont="1" applyBorder="1"/>
    <xf numFmtId="0" fontId="74" fillId="0" borderId="49" xfId="0" applyFont="1" applyBorder="1"/>
    <xf numFmtId="0" fontId="71" fillId="0" borderId="11" xfId="0" applyFont="1" applyBorder="1" applyAlignment="1">
      <alignment horizontal="center"/>
    </xf>
    <xf numFmtId="0" fontId="71" fillId="0" borderId="11" xfId="0" applyFont="1" applyBorder="1"/>
    <xf numFmtId="0" fontId="71" fillId="0" borderId="6" xfId="0" applyFont="1" applyBorder="1"/>
    <xf numFmtId="0" fontId="54" fillId="0" borderId="6" xfId="0" applyFont="1" applyBorder="1" applyAlignment="1">
      <alignment wrapText="1"/>
    </xf>
    <xf numFmtId="0" fontId="75" fillId="0" borderId="44" xfId="0" applyFont="1" applyBorder="1"/>
    <xf numFmtId="0" fontId="75" fillId="0" borderId="37" xfId="0" applyFont="1" applyBorder="1"/>
    <xf numFmtId="0" fontId="75" fillId="0" borderId="6" xfId="0" applyFont="1" applyBorder="1"/>
    <xf numFmtId="0" fontId="75" fillId="0" borderId="9" xfId="0" applyFont="1" applyBorder="1"/>
    <xf numFmtId="0" fontId="40" fillId="0" borderId="9" xfId="0" applyFont="1" applyBorder="1"/>
    <xf numFmtId="0" fontId="75" fillId="0" borderId="31" xfId="0" applyFont="1" applyBorder="1"/>
    <xf numFmtId="0" fontId="69" fillId="0" borderId="6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65" fillId="0" borderId="6" xfId="0" applyFont="1" applyBorder="1"/>
    <xf numFmtId="0" fontId="73" fillId="0" borderId="6" xfId="0" applyFont="1" applyBorder="1"/>
    <xf numFmtId="0" fontId="76" fillId="0" borderId="44" xfId="0" applyFont="1" applyBorder="1"/>
    <xf numFmtId="0" fontId="46" fillId="31" borderId="6" xfId="207" applyFont="1" applyFill="1" applyBorder="1" applyAlignment="1">
      <alignment horizontal="left"/>
    </xf>
    <xf numFmtId="0" fontId="67" fillId="0" borderId="48" xfId="0" applyFont="1" applyBorder="1" applyAlignment="1">
      <alignment horizontal="center"/>
    </xf>
    <xf numFmtId="0" fontId="76" fillId="0" borderId="37" xfId="0" applyFont="1" applyBorder="1"/>
    <xf numFmtId="0" fontId="54" fillId="0" borderId="6" xfId="0" applyFont="1" applyBorder="1" applyAlignment="1">
      <alignment horizontal="center" wrapText="1"/>
    </xf>
    <xf numFmtId="0" fontId="76" fillId="0" borderId="6" xfId="0" applyFont="1" applyBorder="1"/>
    <xf numFmtId="16" fontId="52" fillId="0" borderId="6" xfId="0" applyNumberFormat="1" applyFont="1" applyBorder="1" applyAlignment="1">
      <alignment horizontal="center" wrapText="1"/>
    </xf>
    <xf numFmtId="0" fontId="67" fillId="0" borderId="6" xfId="0" applyFont="1" applyBorder="1"/>
    <xf numFmtId="0" fontId="54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1" xfId="0" applyBorder="1"/>
    <xf numFmtId="0" fontId="66" fillId="0" borderId="7" xfId="0" applyFont="1" applyBorder="1" applyAlignment="1">
      <alignment horizontal="center"/>
    </xf>
    <xf numFmtId="0" fontId="55" fillId="0" borderId="9" xfId="0" applyFont="1" applyBorder="1"/>
    <xf numFmtId="0" fontId="77" fillId="0" borderId="6" xfId="0" applyFont="1" applyBorder="1"/>
    <xf numFmtId="0" fontId="69" fillId="0" borderId="0" xfId="0" applyFont="1"/>
    <xf numFmtId="0" fontId="67" fillId="0" borderId="22" xfId="0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43" fillId="29" borderId="6" xfId="0" applyFont="1" applyFill="1" applyBorder="1" applyAlignment="1">
      <alignment horizontal="center"/>
    </xf>
    <xf numFmtId="0" fontId="71" fillId="29" borderId="6" xfId="0" applyFont="1" applyFill="1" applyBorder="1" applyAlignment="1">
      <alignment horizontal="center"/>
    </xf>
    <xf numFmtId="0" fontId="67" fillId="29" borderId="6" xfId="0" applyFont="1" applyFill="1" applyBorder="1" applyAlignment="1">
      <alignment horizontal="center"/>
    </xf>
    <xf numFmtId="0" fontId="67" fillId="29" borderId="9" xfId="0" applyFont="1" applyFill="1" applyBorder="1" applyAlignment="1">
      <alignment horizontal="center"/>
    </xf>
    <xf numFmtId="0" fontId="67" fillId="29" borderId="44" xfId="0" applyFont="1" applyFill="1" applyBorder="1" applyAlignment="1">
      <alignment horizontal="center"/>
    </xf>
    <xf numFmtId="0" fontId="65" fillId="0" borderId="9" xfId="0" applyFont="1" applyBorder="1"/>
    <xf numFmtId="0" fontId="66" fillId="29" borderId="6" xfId="0" applyFont="1" applyFill="1" applyBorder="1" applyAlignment="1">
      <alignment horizontal="center"/>
    </xf>
    <xf numFmtId="0" fontId="65" fillId="29" borderId="6" xfId="0" applyFont="1" applyFill="1" applyBorder="1"/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FFFFCC"/>
      <color rgb="FFCCFF66"/>
      <color rgb="FFCCFF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zoomScale="85" zoomScaleNormal="85" workbookViewId="0">
      <selection activeCell="Q7" sqref="Q7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7.5" customWidth="1"/>
    <col min="7" max="7" width="4" customWidth="1"/>
    <col min="8" max="8" width="3.5" customWidth="1"/>
    <col min="9" max="9" width="4" customWidth="1"/>
    <col min="10" max="11" width="3.1640625" customWidth="1"/>
    <col min="12" max="12" width="3.6640625" customWidth="1"/>
    <col min="13" max="14" width="3.5" customWidth="1"/>
    <col min="15" max="15" width="8" customWidth="1"/>
  </cols>
  <sheetData>
    <row r="1" spans="1:17" ht="21.75" customHeight="1" x14ac:dyDescent="0.25">
      <c r="A1" s="23"/>
      <c r="B1" s="25" t="s">
        <v>21</v>
      </c>
      <c r="C1" s="47"/>
      <c r="D1" s="6"/>
      <c r="E1" s="222"/>
      <c r="F1" s="46"/>
      <c r="G1" s="46"/>
      <c r="H1" s="46"/>
      <c r="I1" s="10"/>
      <c r="J1" s="10"/>
      <c r="K1" s="10"/>
      <c r="L1" s="10"/>
      <c r="M1" s="10"/>
      <c r="N1" s="10"/>
      <c r="O1" s="50"/>
    </row>
    <row r="2" spans="1:17" ht="27" customHeight="1" x14ac:dyDescent="0.15">
      <c r="A2" s="24" t="s">
        <v>0</v>
      </c>
      <c r="B2" s="24" t="s">
        <v>4</v>
      </c>
      <c r="C2" s="24" t="s">
        <v>5</v>
      </c>
      <c r="D2" s="24" t="s">
        <v>1</v>
      </c>
      <c r="E2" s="24" t="s">
        <v>2</v>
      </c>
      <c r="F2" s="24" t="s">
        <v>3</v>
      </c>
      <c r="G2" s="223" t="s">
        <v>64</v>
      </c>
      <c r="H2" s="245" t="s">
        <v>318</v>
      </c>
      <c r="I2" s="269" t="s">
        <v>464</v>
      </c>
      <c r="J2" s="84" t="s">
        <v>485</v>
      </c>
      <c r="K2" s="83" t="s">
        <v>522</v>
      </c>
      <c r="L2" s="83"/>
      <c r="M2" s="88"/>
      <c r="N2" s="83"/>
      <c r="O2" s="84" t="s">
        <v>31</v>
      </c>
    </row>
    <row r="3" spans="1:17" ht="19.5" customHeight="1" x14ac:dyDescent="0.15">
      <c r="A3" s="8">
        <v>1</v>
      </c>
      <c r="B3" s="170" t="s">
        <v>37</v>
      </c>
      <c r="C3" s="170" t="s">
        <v>38</v>
      </c>
      <c r="D3" s="170" t="s">
        <v>39</v>
      </c>
      <c r="E3" s="170" t="s">
        <v>40</v>
      </c>
      <c r="F3" s="170" t="s">
        <v>61</v>
      </c>
      <c r="G3" s="93">
        <v>55</v>
      </c>
      <c r="H3" s="75">
        <v>50</v>
      </c>
      <c r="I3" s="75">
        <v>55</v>
      </c>
      <c r="J3" s="75">
        <v>55</v>
      </c>
      <c r="K3" s="75">
        <v>50</v>
      </c>
      <c r="L3" s="75"/>
      <c r="M3" s="75"/>
      <c r="N3" s="75"/>
      <c r="O3" s="75">
        <f>SUM(G3:N3)-H3</f>
        <v>215</v>
      </c>
    </row>
    <row r="4" spans="1:17" ht="19.5" customHeight="1" x14ac:dyDescent="0.15">
      <c r="A4" s="8">
        <v>2</v>
      </c>
      <c r="B4" s="140" t="s">
        <v>41</v>
      </c>
      <c r="C4" s="140" t="s">
        <v>42</v>
      </c>
      <c r="D4" s="140" t="s">
        <v>43</v>
      </c>
      <c r="E4" s="140" t="s">
        <v>44</v>
      </c>
      <c r="F4" s="140" t="s">
        <v>62</v>
      </c>
      <c r="G4" s="75">
        <v>50</v>
      </c>
      <c r="H4" s="75">
        <v>55</v>
      </c>
      <c r="I4" s="75">
        <v>50</v>
      </c>
      <c r="J4" s="75">
        <v>50</v>
      </c>
      <c r="K4" s="75">
        <v>55</v>
      </c>
      <c r="L4" s="75"/>
      <c r="M4" s="75"/>
      <c r="N4" s="75"/>
      <c r="O4" s="75">
        <f>SUM(G4:N4)-G4</f>
        <v>210</v>
      </c>
    </row>
    <row r="5" spans="1:17" ht="19.5" customHeight="1" x14ac:dyDescent="0.15">
      <c r="A5" s="8">
        <v>3</v>
      </c>
      <c r="B5" s="140" t="s">
        <v>45</v>
      </c>
      <c r="C5" s="140" t="s">
        <v>46</v>
      </c>
      <c r="D5" s="140" t="s">
        <v>47</v>
      </c>
      <c r="E5" s="140" t="s">
        <v>48</v>
      </c>
      <c r="F5" s="140" t="s">
        <v>63</v>
      </c>
      <c r="G5" s="93">
        <v>46</v>
      </c>
      <c r="H5" s="75"/>
      <c r="I5" s="75">
        <v>46</v>
      </c>
      <c r="J5" s="75">
        <v>46</v>
      </c>
      <c r="K5" s="75">
        <v>39</v>
      </c>
      <c r="L5" s="75"/>
      <c r="M5" s="75"/>
      <c r="N5" s="75"/>
      <c r="O5" s="75">
        <f>SUM(G5:N5)</f>
        <v>177</v>
      </c>
    </row>
    <row r="6" spans="1:17" ht="19.5" customHeight="1" x14ac:dyDescent="0.15">
      <c r="A6" s="8">
        <v>4</v>
      </c>
      <c r="B6" s="140" t="s">
        <v>49</v>
      </c>
      <c r="C6" s="140" t="s">
        <v>50</v>
      </c>
      <c r="D6" s="140" t="s">
        <v>51</v>
      </c>
      <c r="E6" s="140" t="s">
        <v>52</v>
      </c>
      <c r="F6" s="140" t="s">
        <v>63</v>
      </c>
      <c r="G6" s="93">
        <v>42</v>
      </c>
      <c r="H6" s="75">
        <v>46</v>
      </c>
      <c r="I6" s="75">
        <v>42</v>
      </c>
      <c r="J6" s="75">
        <v>42</v>
      </c>
      <c r="K6" s="75"/>
      <c r="L6" s="75"/>
      <c r="M6" s="75"/>
      <c r="N6" s="75"/>
      <c r="O6" s="75">
        <f t="shared" ref="O6" si="0">SUM(G6:N6)</f>
        <v>172</v>
      </c>
    </row>
    <row r="7" spans="1:17" ht="19.5" customHeight="1" x14ac:dyDescent="0.15">
      <c r="A7" s="8">
        <v>5</v>
      </c>
      <c r="B7" s="140" t="s">
        <v>57</v>
      </c>
      <c r="C7" s="140" t="s">
        <v>58</v>
      </c>
      <c r="D7" s="140" t="s">
        <v>59</v>
      </c>
      <c r="E7" s="140" t="s">
        <v>60</v>
      </c>
      <c r="F7" s="140" t="s">
        <v>63</v>
      </c>
      <c r="G7" s="75">
        <v>36</v>
      </c>
      <c r="H7" s="75">
        <v>42</v>
      </c>
      <c r="I7" s="75">
        <v>39</v>
      </c>
      <c r="J7" s="75">
        <v>33</v>
      </c>
      <c r="K7" s="75">
        <v>36</v>
      </c>
      <c r="L7" s="75"/>
      <c r="M7" s="75"/>
      <c r="N7" s="75"/>
      <c r="O7" s="75">
        <f>SUM(G7:N7)-J7</f>
        <v>153</v>
      </c>
    </row>
    <row r="8" spans="1:17" ht="19.5" customHeight="1" x14ac:dyDescent="0.15">
      <c r="A8" s="8">
        <v>6</v>
      </c>
      <c r="B8" s="140" t="s">
        <v>53</v>
      </c>
      <c r="C8" s="140" t="s">
        <v>54</v>
      </c>
      <c r="D8" s="140" t="s">
        <v>55</v>
      </c>
      <c r="E8" s="140" t="s">
        <v>56</v>
      </c>
      <c r="F8" s="140" t="s">
        <v>63</v>
      </c>
      <c r="G8" s="75">
        <v>39</v>
      </c>
      <c r="H8" s="75">
        <v>39</v>
      </c>
      <c r="I8" s="75"/>
      <c r="J8" s="75">
        <v>36</v>
      </c>
      <c r="K8" s="75"/>
      <c r="L8" s="75"/>
      <c r="M8" s="75"/>
      <c r="N8" s="75"/>
      <c r="O8" s="75">
        <f>SUM(G8:N8)</f>
        <v>114</v>
      </c>
    </row>
    <row r="9" spans="1:17" ht="19.5" customHeight="1" x14ac:dyDescent="0.2">
      <c r="A9" s="8">
        <v>7</v>
      </c>
      <c r="B9" s="281" t="s">
        <v>456</v>
      </c>
      <c r="C9" s="281" t="s">
        <v>493</v>
      </c>
      <c r="D9" s="281" t="s">
        <v>67</v>
      </c>
      <c r="E9" s="281" t="s">
        <v>68</v>
      </c>
      <c r="F9" s="140" t="s">
        <v>62</v>
      </c>
      <c r="G9" s="240"/>
      <c r="H9" s="240"/>
      <c r="I9" s="240"/>
      <c r="J9" s="135">
        <v>39</v>
      </c>
      <c r="K9" s="251">
        <v>46</v>
      </c>
      <c r="L9" s="240"/>
      <c r="M9" s="240"/>
      <c r="N9" s="240"/>
      <c r="O9" s="75">
        <f>SUM(G9:N9)</f>
        <v>85</v>
      </c>
    </row>
    <row r="10" spans="1:17" s="3" customFormat="1" ht="20" customHeight="1" x14ac:dyDescent="0.2">
      <c r="A10" s="8">
        <v>8</v>
      </c>
      <c r="B10" s="296" t="s">
        <v>523</v>
      </c>
      <c r="C10" s="296" t="s">
        <v>354</v>
      </c>
      <c r="D10" s="296" t="s">
        <v>524</v>
      </c>
      <c r="E10" s="296" t="s">
        <v>525</v>
      </c>
      <c r="F10" s="296" t="s">
        <v>526</v>
      </c>
      <c r="G10" s="139"/>
      <c r="H10" s="139"/>
      <c r="I10" s="139"/>
      <c r="J10" s="139"/>
      <c r="K10" s="135">
        <v>42</v>
      </c>
      <c r="L10" s="135"/>
      <c r="M10" s="135"/>
      <c r="N10" s="135"/>
      <c r="O10" s="75">
        <f>SUM(G10:N10)</f>
        <v>42</v>
      </c>
      <c r="Q10" s="44" t="s">
        <v>6</v>
      </c>
    </row>
    <row r="11" spans="1:17" s="3" customFormat="1" ht="20" customHeight="1" x14ac:dyDescent="0.15">
      <c r="A11" s="8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</row>
    <row r="12" spans="1:17" s="3" customFormat="1" ht="20" customHeight="1" x14ac:dyDescent="0.15">
      <c r="A12" s="5"/>
      <c r="B12" s="11"/>
      <c r="C12" s="11"/>
      <c r="D12" s="11"/>
      <c r="E12" s="1"/>
      <c r="F12" s="1"/>
      <c r="G12" s="1"/>
      <c r="H12" s="1"/>
      <c r="I12"/>
      <c r="J12"/>
      <c r="K12"/>
      <c r="L12"/>
      <c r="M12"/>
      <c r="N12"/>
      <c r="O12" s="69"/>
    </row>
    <row r="13" spans="1:17" s="3" customFormat="1" ht="20" customHeight="1" x14ac:dyDescent="0.15">
      <c r="A13" s="5"/>
      <c r="B13" s="11"/>
      <c r="C13" s="11"/>
      <c r="D13" s="11" t="s">
        <v>6</v>
      </c>
      <c r="E13" s="1"/>
      <c r="F13" s="1"/>
      <c r="G13" s="1"/>
      <c r="H13" s="1"/>
      <c r="I13"/>
      <c r="J13"/>
      <c r="K13"/>
      <c r="L13"/>
      <c r="M13"/>
      <c r="N13" t="s">
        <v>6</v>
      </c>
      <c r="O13" s="69"/>
    </row>
    <row r="14" spans="1:17" s="3" customFormat="1" ht="20" customHeight="1" x14ac:dyDescent="0.15"/>
    <row r="15" spans="1:17" s="3" customFormat="1" ht="20" customHeight="1" x14ac:dyDescent="0.15"/>
    <row r="16" spans="1:17" ht="19.5" customHeight="1" x14ac:dyDescent="0.15"/>
    <row r="17" ht="19.5" customHeight="1" x14ac:dyDescent="0.15"/>
    <row r="18" ht="19.5" customHeight="1" x14ac:dyDescent="0.15"/>
    <row r="19" ht="19.5" customHeight="1" x14ac:dyDescent="0.15"/>
    <row r="20" s="3" customFormat="1" ht="20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s="3" customFormat="1" ht="20" customHeight="1" x14ac:dyDescent="0.15"/>
    <row r="27" s="3" customFormat="1" ht="20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s="3" customFormat="1" ht="20" customHeight="1" x14ac:dyDescent="0.15"/>
    <row r="34" s="3" customFormat="1" ht="20" customHeight="1" x14ac:dyDescent="0.15"/>
    <row r="35" s="3" customFormat="1" ht="20" customHeight="1" x14ac:dyDescent="0.15"/>
    <row r="36" s="3" customFormat="1" ht="20" customHeight="1" x14ac:dyDescent="0.15"/>
    <row r="37" ht="19.5" customHeight="1" x14ac:dyDescent="0.15"/>
    <row r="38" s="3" customFormat="1" ht="20" customHeight="1" x14ac:dyDescent="0.15"/>
    <row r="39" s="3" customFormat="1" ht="20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s="3" customFormat="1" ht="20" customHeight="1" x14ac:dyDescent="0.15"/>
    <row r="47" s="3" customFormat="1" ht="20" customHeight="1" x14ac:dyDescent="0.15"/>
    <row r="48" ht="19.5" customHeight="1" x14ac:dyDescent="0.15"/>
    <row r="49" spans="1:8" ht="19.5" customHeight="1" x14ac:dyDescent="0.15"/>
    <row r="50" spans="1:8" ht="19.5" customHeight="1" x14ac:dyDescent="0.15"/>
    <row r="51" spans="1:8" ht="12.75" customHeight="1" x14ac:dyDescent="0.15">
      <c r="A51" s="5"/>
      <c r="B51" s="1"/>
      <c r="C51" s="1"/>
      <c r="D51" s="2"/>
      <c r="E51" s="1"/>
      <c r="F51" s="1"/>
      <c r="G51" s="1"/>
      <c r="H51" s="1"/>
    </row>
    <row r="52" spans="1:8" ht="12.75" customHeight="1" x14ac:dyDescent="0.15">
      <c r="A52" s="5"/>
      <c r="B52" s="1"/>
      <c r="C52" s="1"/>
      <c r="D52" s="2"/>
      <c r="E52" s="1"/>
      <c r="F52" s="1"/>
      <c r="G52" s="1"/>
      <c r="H52" s="1"/>
    </row>
    <row r="53" spans="1:8" ht="12.75" customHeight="1" x14ac:dyDescent="0.15">
      <c r="A53" s="5"/>
      <c r="B53" s="1"/>
      <c r="C53" s="1"/>
      <c r="D53" s="2"/>
      <c r="E53" s="1"/>
      <c r="F53" s="1"/>
      <c r="G53" s="1"/>
      <c r="H53" s="1"/>
    </row>
    <row r="54" spans="1:8" ht="12.75" customHeight="1" x14ac:dyDescent="0.15">
      <c r="A54" s="5"/>
      <c r="B54" s="1"/>
      <c r="C54" s="1"/>
      <c r="D54" s="2"/>
      <c r="E54" s="1"/>
      <c r="F54" s="1"/>
      <c r="G54" s="1"/>
      <c r="H54" s="1"/>
    </row>
    <row r="55" spans="1:8" ht="12.75" customHeight="1" x14ac:dyDescent="0.15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</sheetData>
  <phoneticPr fontId="0" type="noConversion"/>
  <pageMargins left="0.7" right="0.7" top="0.75" bottom="0.75" header="0" footer="0"/>
  <pageSetup paperSize="9" orientation="portrait" r:id="rId1"/>
  <ignoredErrors>
    <ignoredError sqref="O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zoomScale="85" zoomScaleNormal="85" workbookViewId="0">
      <selection activeCell="DV79" sqref="DV79"/>
    </sheetView>
  </sheetViews>
  <sheetFormatPr baseColWidth="10" defaultColWidth="8.83203125" defaultRowHeight="13" x14ac:dyDescent="0.15"/>
  <cols>
    <col min="1" max="1" width="5" customWidth="1"/>
    <col min="2" max="2" width="20.5" customWidth="1"/>
    <col min="3" max="3" width="17.1640625" customWidth="1"/>
    <col min="4" max="4" width="22.1640625" customWidth="1"/>
    <col min="5" max="9" width="3.1640625" customWidth="1"/>
    <col min="10" max="10" width="3.83203125" customWidth="1"/>
    <col min="11" max="11" width="3.6640625" customWidth="1"/>
    <col min="12" max="12" width="3.83203125" customWidth="1"/>
    <col min="13" max="13" width="8.5" customWidth="1"/>
  </cols>
  <sheetData>
    <row r="1" spans="1:19" ht="18.75" customHeight="1" x14ac:dyDescent="0.15">
      <c r="A1" s="5"/>
      <c r="B1" s="12" t="s">
        <v>19</v>
      </c>
      <c r="C1" s="15"/>
      <c r="D1" s="79"/>
      <c r="E1" s="49"/>
      <c r="F1" s="49"/>
      <c r="G1" s="49"/>
      <c r="H1" s="49"/>
      <c r="I1" s="49"/>
      <c r="J1" s="49"/>
      <c r="K1" s="49"/>
      <c r="L1" s="49"/>
      <c r="M1" s="50"/>
    </row>
    <row r="2" spans="1:19" ht="30" customHeight="1" x14ac:dyDescent="0.2">
      <c r="A2" s="22"/>
      <c r="B2" s="45" t="s">
        <v>1</v>
      </c>
      <c r="C2" s="17" t="s">
        <v>2</v>
      </c>
      <c r="D2" s="141" t="s">
        <v>3</v>
      </c>
      <c r="E2" s="145" t="s">
        <v>91</v>
      </c>
      <c r="F2" s="221" t="s">
        <v>318</v>
      </c>
      <c r="G2" s="297" t="s">
        <v>464</v>
      </c>
      <c r="H2" s="171" t="s">
        <v>485</v>
      </c>
      <c r="I2" s="221" t="s">
        <v>522</v>
      </c>
      <c r="J2" s="83"/>
      <c r="K2" s="88"/>
      <c r="L2" s="83"/>
      <c r="M2" s="84" t="s">
        <v>31</v>
      </c>
    </row>
    <row r="3" spans="1:19" ht="18" customHeight="1" x14ac:dyDescent="0.15">
      <c r="A3" s="76">
        <v>1</v>
      </c>
      <c r="B3" s="140" t="s">
        <v>69</v>
      </c>
      <c r="C3" s="140" t="s">
        <v>70</v>
      </c>
      <c r="D3" s="140" t="s">
        <v>62</v>
      </c>
      <c r="E3" s="75">
        <v>46</v>
      </c>
      <c r="F3" s="75">
        <v>50</v>
      </c>
      <c r="G3" s="75">
        <v>55</v>
      </c>
      <c r="H3" s="75">
        <v>55</v>
      </c>
      <c r="I3" s="75"/>
      <c r="J3" s="75"/>
      <c r="K3" s="75"/>
      <c r="L3" s="75"/>
      <c r="M3" s="75">
        <f>SUM(E3:L3)</f>
        <v>206</v>
      </c>
    </row>
    <row r="4" spans="1:19" ht="18" customHeight="1" x14ac:dyDescent="0.15">
      <c r="A4" s="8">
        <v>2</v>
      </c>
      <c r="B4" s="140" t="s">
        <v>67</v>
      </c>
      <c r="C4" s="140" t="s">
        <v>68</v>
      </c>
      <c r="D4" s="140" t="s">
        <v>62</v>
      </c>
      <c r="E4" s="75">
        <v>50</v>
      </c>
      <c r="F4" s="75">
        <v>55</v>
      </c>
      <c r="G4" s="75">
        <v>46</v>
      </c>
      <c r="H4" s="75">
        <v>50</v>
      </c>
      <c r="I4" s="75"/>
      <c r="J4" s="75"/>
      <c r="K4" s="75"/>
      <c r="L4" s="75"/>
      <c r="M4" s="75">
        <f t="shared" ref="M4" si="0">SUM(E4:L4)</f>
        <v>201</v>
      </c>
    </row>
    <row r="5" spans="1:19" ht="16.5" customHeight="1" x14ac:dyDescent="0.15">
      <c r="A5" s="76">
        <v>3</v>
      </c>
      <c r="B5" s="140" t="s">
        <v>75</v>
      </c>
      <c r="C5" s="140" t="s">
        <v>76</v>
      </c>
      <c r="D5" s="140" t="s">
        <v>89</v>
      </c>
      <c r="E5" s="75">
        <v>29</v>
      </c>
      <c r="F5" s="75">
        <v>46</v>
      </c>
      <c r="G5" s="75">
        <v>50</v>
      </c>
      <c r="H5" s="75">
        <v>33</v>
      </c>
      <c r="I5" s="75">
        <v>33</v>
      </c>
      <c r="J5" s="75"/>
      <c r="K5" s="75"/>
      <c r="L5" s="75"/>
      <c r="M5" s="75">
        <f>SUM(E5:L5)-E5</f>
        <v>162</v>
      </c>
    </row>
    <row r="6" spans="1:19" ht="16.5" customHeight="1" x14ac:dyDescent="0.15">
      <c r="A6" s="76">
        <v>4</v>
      </c>
      <c r="B6" s="140" t="s">
        <v>47</v>
      </c>
      <c r="C6" s="140" t="s">
        <v>48</v>
      </c>
      <c r="D6" s="140" t="s">
        <v>63</v>
      </c>
      <c r="E6" s="13">
        <v>33</v>
      </c>
      <c r="F6" s="75"/>
      <c r="G6" s="75">
        <v>29</v>
      </c>
      <c r="H6" s="75">
        <v>39</v>
      </c>
      <c r="I6" s="75">
        <v>39</v>
      </c>
      <c r="J6" s="75" t="s">
        <v>6</v>
      </c>
      <c r="K6" s="75"/>
      <c r="L6" s="75"/>
      <c r="M6" s="75">
        <f>SUM(E6:L6)</f>
        <v>140</v>
      </c>
    </row>
    <row r="7" spans="1:19" ht="18" customHeight="1" x14ac:dyDescent="0.15">
      <c r="A7" s="76">
        <v>5</v>
      </c>
      <c r="B7" s="140" t="s">
        <v>81</v>
      </c>
      <c r="C7" s="140" t="s">
        <v>82</v>
      </c>
      <c r="D7" s="140" t="s">
        <v>90</v>
      </c>
      <c r="E7" s="13">
        <v>23</v>
      </c>
      <c r="F7" s="75">
        <v>33</v>
      </c>
      <c r="G7" s="75"/>
      <c r="H7" s="75">
        <v>33</v>
      </c>
      <c r="I7" s="75">
        <v>42</v>
      </c>
      <c r="J7" s="75"/>
      <c r="K7" s="75"/>
      <c r="L7" s="75"/>
      <c r="M7" s="75">
        <f>SUM(E7:L7)</f>
        <v>131</v>
      </c>
    </row>
    <row r="8" spans="1:19" ht="15" customHeight="1" x14ac:dyDescent="0.2">
      <c r="A8" s="76">
        <v>6</v>
      </c>
      <c r="B8" s="264" t="s">
        <v>467</v>
      </c>
      <c r="C8" s="264" t="s">
        <v>468</v>
      </c>
      <c r="D8" s="265" t="s">
        <v>158</v>
      </c>
      <c r="E8" s="9"/>
      <c r="F8" s="9"/>
      <c r="G8" s="135">
        <v>33</v>
      </c>
      <c r="H8" s="135">
        <v>42</v>
      </c>
      <c r="I8" s="135">
        <v>55</v>
      </c>
      <c r="J8" s="135"/>
      <c r="K8" s="135"/>
      <c r="L8" s="135"/>
      <c r="M8" s="94">
        <f>SUM(E8:L8)</f>
        <v>130</v>
      </c>
    </row>
    <row r="9" spans="1:19" ht="15" customHeight="1" x14ac:dyDescent="0.15">
      <c r="A9" s="8">
        <v>7</v>
      </c>
      <c r="B9" s="140" t="s">
        <v>55</v>
      </c>
      <c r="C9" s="140" t="s">
        <v>56</v>
      </c>
      <c r="D9" s="140" t="s">
        <v>63</v>
      </c>
      <c r="E9" s="75">
        <v>31</v>
      </c>
      <c r="F9" s="75">
        <v>20</v>
      </c>
      <c r="G9" s="75">
        <v>36</v>
      </c>
      <c r="H9" s="75">
        <v>25</v>
      </c>
      <c r="I9" s="75">
        <v>36</v>
      </c>
      <c r="J9" s="75"/>
      <c r="K9" s="75"/>
      <c r="L9" s="75"/>
      <c r="M9" s="75">
        <f>SUM(E9:L9)-F9</f>
        <v>128</v>
      </c>
    </row>
    <row r="10" spans="1:19" ht="15" customHeight="1" x14ac:dyDescent="0.15">
      <c r="A10" s="76">
        <v>8</v>
      </c>
      <c r="B10" s="217" t="s">
        <v>123</v>
      </c>
      <c r="C10" s="214" t="s">
        <v>322</v>
      </c>
      <c r="D10" s="140" t="s">
        <v>62</v>
      </c>
      <c r="E10" s="13"/>
      <c r="F10" s="75">
        <v>39</v>
      </c>
      <c r="G10" s="75">
        <v>42</v>
      </c>
      <c r="H10" s="75">
        <v>46</v>
      </c>
      <c r="I10" s="75"/>
      <c r="J10" s="75"/>
      <c r="K10" s="75"/>
      <c r="L10" s="75"/>
      <c r="M10" s="75">
        <f>SUM(E10:L10)</f>
        <v>127</v>
      </c>
    </row>
    <row r="11" spans="1:19" ht="15" customHeight="1" x14ac:dyDescent="0.15">
      <c r="A11" s="8">
        <v>9</v>
      </c>
      <c r="B11" s="140" t="s">
        <v>39</v>
      </c>
      <c r="C11" s="140" t="s">
        <v>40</v>
      </c>
      <c r="D11" s="140" t="s">
        <v>61</v>
      </c>
      <c r="E11" s="75">
        <v>36</v>
      </c>
      <c r="F11" s="75">
        <v>31</v>
      </c>
      <c r="G11" s="75">
        <v>33</v>
      </c>
      <c r="H11" s="75">
        <v>21</v>
      </c>
      <c r="I11" s="75"/>
      <c r="J11" s="75"/>
      <c r="K11" s="75"/>
      <c r="L11" s="75"/>
      <c r="M11" s="75">
        <f>SUM(E11:L11)</f>
        <v>121</v>
      </c>
    </row>
    <row r="12" spans="1:19" ht="16.5" customHeight="1" x14ac:dyDescent="0.15">
      <c r="A12" s="76">
        <v>10</v>
      </c>
      <c r="B12" s="140" t="s">
        <v>51</v>
      </c>
      <c r="C12" s="140" t="s">
        <v>52</v>
      </c>
      <c r="D12" s="140" t="s">
        <v>63</v>
      </c>
      <c r="E12" s="13">
        <v>23</v>
      </c>
      <c r="F12" s="75">
        <v>27</v>
      </c>
      <c r="G12" s="75">
        <v>27</v>
      </c>
      <c r="H12" s="75">
        <v>25</v>
      </c>
      <c r="I12" s="75"/>
      <c r="J12" s="75"/>
      <c r="K12" s="75"/>
      <c r="L12" s="75"/>
      <c r="M12" s="75">
        <f>SUM(E12:L12)</f>
        <v>102</v>
      </c>
    </row>
    <row r="13" spans="1:19" ht="16.5" customHeight="1" x14ac:dyDescent="0.15">
      <c r="A13" s="76">
        <v>11</v>
      </c>
      <c r="B13" s="140" t="s">
        <v>59</v>
      </c>
      <c r="C13" s="140" t="s">
        <v>60</v>
      </c>
      <c r="D13" s="140" t="s">
        <v>63</v>
      </c>
      <c r="E13" s="13">
        <v>20</v>
      </c>
      <c r="F13" s="75">
        <v>21</v>
      </c>
      <c r="G13" s="75">
        <v>18</v>
      </c>
      <c r="H13" s="75">
        <v>18</v>
      </c>
      <c r="I13" s="75">
        <v>25</v>
      </c>
      <c r="J13" s="75"/>
      <c r="K13" s="75"/>
      <c r="L13" s="75"/>
      <c r="M13" s="75">
        <f>SUM(E13:L13)-G13</f>
        <v>84</v>
      </c>
    </row>
    <row r="14" spans="1:19" ht="16.5" customHeight="1" x14ac:dyDescent="0.15">
      <c r="A14" s="76">
        <v>12</v>
      </c>
      <c r="B14" s="214" t="s">
        <v>332</v>
      </c>
      <c r="C14" s="214" t="s">
        <v>333</v>
      </c>
      <c r="D14" s="140" t="s">
        <v>327</v>
      </c>
      <c r="E14" s="13"/>
      <c r="F14" s="75">
        <v>17</v>
      </c>
      <c r="G14" s="75">
        <v>23</v>
      </c>
      <c r="H14" s="75">
        <v>18</v>
      </c>
      <c r="I14" s="75">
        <v>23</v>
      </c>
      <c r="J14" s="75"/>
      <c r="K14" s="75"/>
      <c r="L14" s="75"/>
      <c r="M14" s="75">
        <f t="shared" ref="M14:M19" si="1">SUM(E14:L14)</f>
        <v>81</v>
      </c>
      <c r="N14" s="89"/>
    </row>
    <row r="15" spans="1:19" ht="16.5" customHeight="1" x14ac:dyDescent="0.15">
      <c r="A15" s="76">
        <v>13</v>
      </c>
      <c r="B15" s="140" t="s">
        <v>83</v>
      </c>
      <c r="C15" s="140" t="s">
        <v>84</v>
      </c>
      <c r="D15" s="140" t="s">
        <v>63</v>
      </c>
      <c r="E15" s="13">
        <v>19</v>
      </c>
      <c r="F15" s="75">
        <v>23</v>
      </c>
      <c r="G15" s="75">
        <v>27</v>
      </c>
      <c r="H15" s="75"/>
      <c r="I15" s="75"/>
      <c r="J15" s="75"/>
      <c r="K15" s="75"/>
      <c r="L15" s="75"/>
      <c r="M15" s="75">
        <f t="shared" si="1"/>
        <v>69</v>
      </c>
      <c r="N15" s="89"/>
      <c r="S15" s="197" t="s">
        <v>6</v>
      </c>
    </row>
    <row r="16" spans="1:19" ht="16.5" customHeight="1" x14ac:dyDescent="0.15">
      <c r="A16" s="8">
        <v>14</v>
      </c>
      <c r="B16" s="140" t="s">
        <v>85</v>
      </c>
      <c r="C16" s="140" t="s">
        <v>86</v>
      </c>
      <c r="D16" s="140" t="s">
        <v>63</v>
      </c>
      <c r="E16" s="13">
        <v>19</v>
      </c>
      <c r="F16" s="75">
        <v>14</v>
      </c>
      <c r="G16" s="75">
        <v>19</v>
      </c>
      <c r="H16" s="75">
        <v>15</v>
      </c>
      <c r="I16" s="75"/>
      <c r="J16" s="75"/>
      <c r="K16" s="75"/>
      <c r="L16" s="75"/>
      <c r="M16" s="75">
        <f t="shared" si="1"/>
        <v>67</v>
      </c>
      <c r="N16" s="89"/>
    </row>
    <row r="17" spans="1:16" ht="16.5" customHeight="1" x14ac:dyDescent="0.15">
      <c r="A17" s="76">
        <v>15</v>
      </c>
      <c r="B17" s="140" t="s">
        <v>79</v>
      </c>
      <c r="C17" s="140" t="s">
        <v>80</v>
      </c>
      <c r="D17" s="140" t="s">
        <v>61</v>
      </c>
      <c r="E17" s="75">
        <v>25</v>
      </c>
      <c r="F17" s="75"/>
      <c r="G17" s="75">
        <v>39</v>
      </c>
      <c r="H17" s="75"/>
      <c r="I17" s="75"/>
      <c r="J17" s="75"/>
      <c r="K17" s="75"/>
      <c r="L17" s="75"/>
      <c r="M17" s="75">
        <f t="shared" si="1"/>
        <v>64</v>
      </c>
      <c r="N17" s="89"/>
    </row>
    <row r="18" spans="1:16" ht="16.5" customHeight="1" x14ac:dyDescent="0.15">
      <c r="A18" s="8">
        <v>16</v>
      </c>
      <c r="B18" s="266" t="s">
        <v>469</v>
      </c>
      <c r="C18" s="266" t="s">
        <v>470</v>
      </c>
      <c r="D18" s="266" t="s">
        <v>327</v>
      </c>
      <c r="E18" s="118"/>
      <c r="F18" s="118"/>
      <c r="G18" s="259">
        <v>20</v>
      </c>
      <c r="H18" s="259">
        <v>19</v>
      </c>
      <c r="I18" s="259">
        <v>21</v>
      </c>
      <c r="J18" s="259"/>
      <c r="K18" s="259"/>
      <c r="L18" s="259"/>
      <c r="M18" s="94">
        <f t="shared" si="1"/>
        <v>60</v>
      </c>
      <c r="N18" s="89"/>
    </row>
    <row r="19" spans="1:16" ht="16.5" customHeight="1" x14ac:dyDescent="0.15">
      <c r="A19" s="76">
        <v>17</v>
      </c>
      <c r="B19" s="140" t="s">
        <v>73</v>
      </c>
      <c r="C19" s="140" t="s">
        <v>74</v>
      </c>
      <c r="D19" s="140" t="s">
        <v>88</v>
      </c>
      <c r="E19" s="75">
        <v>39</v>
      </c>
      <c r="F19" s="75"/>
      <c r="G19" s="75"/>
      <c r="H19" s="75">
        <v>20</v>
      </c>
      <c r="I19" s="75"/>
      <c r="J19" s="75"/>
      <c r="K19" s="75"/>
      <c r="L19" s="75"/>
      <c r="M19" s="75">
        <f t="shared" si="1"/>
        <v>59</v>
      </c>
      <c r="N19" s="89"/>
    </row>
    <row r="20" spans="1:16" ht="16.5" customHeight="1" x14ac:dyDescent="0.15">
      <c r="A20" s="76">
        <v>18</v>
      </c>
      <c r="B20" s="140" t="s">
        <v>65</v>
      </c>
      <c r="C20" s="140" t="s">
        <v>66</v>
      </c>
      <c r="D20" s="140" t="s">
        <v>87</v>
      </c>
      <c r="E20" s="13">
        <v>55</v>
      </c>
      <c r="F20" s="75"/>
      <c r="G20" s="75"/>
      <c r="H20" s="75"/>
      <c r="I20" s="75"/>
      <c r="J20" s="75"/>
      <c r="K20" s="75"/>
      <c r="L20" s="75"/>
      <c r="M20" s="75">
        <f t="shared" ref="M20:M21" si="2">SUM(E20:L20)</f>
        <v>55</v>
      </c>
      <c r="N20" s="89"/>
      <c r="P20" s="197" t="s">
        <v>471</v>
      </c>
    </row>
    <row r="21" spans="1:16" ht="16.5" customHeight="1" x14ac:dyDescent="0.15">
      <c r="A21" s="8">
        <v>19</v>
      </c>
      <c r="B21" s="214" t="s">
        <v>250</v>
      </c>
      <c r="C21" s="214" t="s">
        <v>331</v>
      </c>
      <c r="D21" s="140" t="s">
        <v>321</v>
      </c>
      <c r="E21" s="13"/>
      <c r="F21" s="75">
        <v>18</v>
      </c>
      <c r="G21" s="75"/>
      <c r="H21" s="75">
        <v>33</v>
      </c>
      <c r="I21" s="75"/>
      <c r="J21" s="75"/>
      <c r="K21" s="75"/>
      <c r="L21" s="75"/>
      <c r="M21" s="75">
        <f t="shared" si="2"/>
        <v>51</v>
      </c>
      <c r="N21" s="89"/>
      <c r="P21" s="197"/>
    </row>
    <row r="22" spans="1:16" ht="16.5" customHeight="1" x14ac:dyDescent="0.15">
      <c r="A22" s="76">
        <v>19</v>
      </c>
      <c r="B22" s="214" t="s">
        <v>339</v>
      </c>
      <c r="C22" s="217" t="s">
        <v>340</v>
      </c>
      <c r="D22" s="140" t="s">
        <v>327</v>
      </c>
      <c r="E22" s="13"/>
      <c r="F22" s="75">
        <v>15</v>
      </c>
      <c r="G22" s="75"/>
      <c r="H22" s="75">
        <v>36</v>
      </c>
      <c r="I22" s="75"/>
      <c r="J22" s="75"/>
      <c r="K22" s="75"/>
      <c r="L22" s="75"/>
      <c r="M22" s="75">
        <f t="shared" ref="M22:M27" si="3">SUM(E22:L22)</f>
        <v>51</v>
      </c>
      <c r="N22" s="89"/>
    </row>
    <row r="23" spans="1:16" ht="16.5" customHeight="1" x14ac:dyDescent="0.15">
      <c r="A23" s="76">
        <v>20</v>
      </c>
      <c r="B23" s="234" t="s">
        <v>323</v>
      </c>
      <c r="C23" s="197" t="s">
        <v>527</v>
      </c>
      <c r="D23" s="169" t="s">
        <v>62</v>
      </c>
      <c r="E23" s="9"/>
      <c r="F23" s="9"/>
      <c r="G23" s="9"/>
      <c r="H23" s="9"/>
      <c r="I23" s="135">
        <v>50</v>
      </c>
      <c r="J23" s="9"/>
      <c r="K23" s="9"/>
      <c r="L23" s="9"/>
      <c r="M23" s="94">
        <f t="shared" si="3"/>
        <v>50</v>
      </c>
      <c r="N23" s="89"/>
    </row>
    <row r="24" spans="1:16" ht="16.5" customHeight="1" x14ac:dyDescent="0.15">
      <c r="A24" s="8">
        <v>22</v>
      </c>
      <c r="B24" s="217" t="s">
        <v>343</v>
      </c>
      <c r="C24" s="217" t="s">
        <v>344</v>
      </c>
      <c r="D24" s="169" t="s">
        <v>327</v>
      </c>
      <c r="E24" s="58" t="s">
        <v>6</v>
      </c>
      <c r="F24" s="94">
        <v>14</v>
      </c>
      <c r="G24" s="94">
        <v>21</v>
      </c>
      <c r="H24" s="94">
        <v>14</v>
      </c>
      <c r="I24" s="94"/>
      <c r="J24" s="94"/>
      <c r="K24" s="94"/>
      <c r="L24" s="94"/>
      <c r="M24" s="94">
        <f t="shared" si="3"/>
        <v>49</v>
      </c>
    </row>
    <row r="25" spans="1:16" ht="16.5" customHeight="1" x14ac:dyDescent="0.15">
      <c r="A25" s="76">
        <v>23</v>
      </c>
      <c r="B25" s="214" t="s">
        <v>524</v>
      </c>
      <c r="C25" s="217" t="s">
        <v>525</v>
      </c>
      <c r="D25" s="140" t="s">
        <v>526</v>
      </c>
      <c r="E25" s="13"/>
      <c r="F25" s="75"/>
      <c r="G25" s="75"/>
      <c r="H25" s="75"/>
      <c r="I25" s="75">
        <v>46</v>
      </c>
      <c r="J25" s="75"/>
      <c r="K25" s="75"/>
      <c r="L25" s="75"/>
      <c r="M25" s="75">
        <f t="shared" si="3"/>
        <v>46</v>
      </c>
      <c r="N25" s="89"/>
    </row>
    <row r="26" spans="1:16" ht="16.5" customHeight="1" x14ac:dyDescent="0.15">
      <c r="A26" s="76">
        <v>24</v>
      </c>
      <c r="B26" s="216" t="s">
        <v>319</v>
      </c>
      <c r="C26" s="216" t="s">
        <v>320</v>
      </c>
      <c r="D26" s="215" t="s">
        <v>321</v>
      </c>
      <c r="E26" s="13"/>
      <c r="F26" s="75">
        <v>42</v>
      </c>
      <c r="G26" s="75"/>
      <c r="H26" s="75"/>
      <c r="I26" s="75"/>
      <c r="J26" s="75"/>
      <c r="K26" s="75"/>
      <c r="L26" s="75"/>
      <c r="M26" s="75">
        <f t="shared" si="3"/>
        <v>42</v>
      </c>
      <c r="N26" s="89"/>
    </row>
    <row r="27" spans="1:16" ht="16.5" customHeight="1" x14ac:dyDescent="0.15">
      <c r="A27" s="8">
        <v>24</v>
      </c>
      <c r="B27" s="140" t="s">
        <v>71</v>
      </c>
      <c r="C27" s="140" t="s">
        <v>72</v>
      </c>
      <c r="D27" s="140" t="s">
        <v>61</v>
      </c>
      <c r="E27" s="13">
        <v>42</v>
      </c>
      <c r="F27" s="13"/>
      <c r="G27" s="13"/>
      <c r="H27" s="13"/>
      <c r="I27" s="13"/>
      <c r="J27" s="13"/>
      <c r="K27" s="13"/>
      <c r="L27" s="13"/>
      <c r="M27" s="75">
        <f t="shared" si="3"/>
        <v>42</v>
      </c>
      <c r="N27" s="89"/>
    </row>
    <row r="28" spans="1:16" ht="16.5" customHeight="1" x14ac:dyDescent="0.15">
      <c r="A28" s="76">
        <v>26</v>
      </c>
      <c r="B28" s="217" t="s">
        <v>323</v>
      </c>
      <c r="C28" s="217" t="s">
        <v>324</v>
      </c>
      <c r="D28" s="140" t="s">
        <v>62</v>
      </c>
      <c r="E28" s="13"/>
      <c r="F28" s="75">
        <v>36</v>
      </c>
      <c r="G28" s="75"/>
      <c r="H28" s="75"/>
      <c r="I28" s="75"/>
      <c r="J28" s="75"/>
      <c r="K28" s="75"/>
      <c r="L28" s="75"/>
      <c r="M28" s="75">
        <f t="shared" ref="M28:M41" si="4">SUM(E28:L28)</f>
        <v>36</v>
      </c>
      <c r="N28" s="89"/>
    </row>
    <row r="29" spans="1:16" ht="16.5" customHeight="1" x14ac:dyDescent="0.15">
      <c r="A29" s="8">
        <v>27</v>
      </c>
      <c r="B29" s="217" t="s">
        <v>341</v>
      </c>
      <c r="C29" s="217" t="s">
        <v>291</v>
      </c>
      <c r="D29" s="169" t="s">
        <v>342</v>
      </c>
      <c r="E29" s="58"/>
      <c r="F29" s="94">
        <v>14</v>
      </c>
      <c r="G29" s="94"/>
      <c r="H29" s="94"/>
      <c r="I29" s="94">
        <v>20</v>
      </c>
      <c r="J29" s="94"/>
      <c r="K29" s="94"/>
      <c r="L29" s="94"/>
      <c r="M29" s="94">
        <f t="shared" si="4"/>
        <v>34</v>
      </c>
      <c r="N29" s="89"/>
    </row>
    <row r="30" spans="1:16" ht="16.5" customHeight="1" x14ac:dyDescent="0.2">
      <c r="A30" s="76">
        <v>28</v>
      </c>
      <c r="B30" s="282" t="s">
        <v>486</v>
      </c>
      <c r="C30" s="282" t="s">
        <v>487</v>
      </c>
      <c r="D30" s="140" t="s">
        <v>62</v>
      </c>
      <c r="E30" s="9"/>
      <c r="F30" s="9"/>
      <c r="G30" s="9"/>
      <c r="H30" s="135">
        <v>33</v>
      </c>
      <c r="I30" s="9"/>
      <c r="J30" s="9"/>
      <c r="K30" s="9"/>
      <c r="L30" s="9"/>
      <c r="M30" s="94">
        <f t="shared" si="4"/>
        <v>33</v>
      </c>
      <c r="N30" s="89"/>
    </row>
    <row r="31" spans="1:16" ht="16.5" customHeight="1" x14ac:dyDescent="0.15">
      <c r="A31" s="76">
        <v>29</v>
      </c>
      <c r="B31" s="217" t="s">
        <v>334</v>
      </c>
      <c r="C31" s="217" t="s">
        <v>335</v>
      </c>
      <c r="D31" s="140" t="s">
        <v>321</v>
      </c>
      <c r="E31" s="13"/>
      <c r="F31" s="75">
        <v>17</v>
      </c>
      <c r="G31" s="75"/>
      <c r="H31" s="75">
        <v>15</v>
      </c>
      <c r="I31" s="75"/>
      <c r="J31" s="75"/>
      <c r="K31" s="75"/>
      <c r="L31" s="75"/>
      <c r="M31" s="75">
        <f t="shared" si="4"/>
        <v>32</v>
      </c>
      <c r="N31" s="89"/>
    </row>
    <row r="32" spans="1:16" ht="16.5" customHeight="1" x14ac:dyDescent="0.2">
      <c r="A32" s="8">
        <v>30</v>
      </c>
      <c r="B32" s="284" t="s">
        <v>528</v>
      </c>
      <c r="C32" s="284" t="s">
        <v>529</v>
      </c>
      <c r="D32" s="169" t="s">
        <v>327</v>
      </c>
      <c r="E32" s="118"/>
      <c r="F32" s="118"/>
      <c r="G32" s="118"/>
      <c r="H32" s="259"/>
      <c r="I32" s="259">
        <v>31</v>
      </c>
      <c r="J32" s="118"/>
      <c r="K32" s="118"/>
      <c r="L32" s="118"/>
      <c r="M32" s="94">
        <f t="shared" si="4"/>
        <v>31</v>
      </c>
      <c r="N32" s="89"/>
    </row>
    <row r="33" spans="1:19" ht="16.5" customHeight="1" x14ac:dyDescent="0.15">
      <c r="A33" s="76">
        <v>31</v>
      </c>
      <c r="B33" s="214" t="s">
        <v>325</v>
      </c>
      <c r="C33" s="214" t="s">
        <v>326</v>
      </c>
      <c r="D33" s="214" t="s">
        <v>327</v>
      </c>
      <c r="E33" s="13"/>
      <c r="F33" s="75">
        <v>29</v>
      </c>
      <c r="G33" s="75"/>
      <c r="H33" s="75"/>
      <c r="I33" s="75"/>
      <c r="J33" s="75"/>
      <c r="K33" s="75"/>
      <c r="L33" s="75"/>
      <c r="M33" s="75">
        <f t="shared" si="4"/>
        <v>29</v>
      </c>
      <c r="N33" s="89"/>
    </row>
    <row r="34" spans="1:19" ht="16.5" customHeight="1" x14ac:dyDescent="0.2">
      <c r="A34" s="76">
        <v>31</v>
      </c>
      <c r="B34" s="284" t="s">
        <v>77</v>
      </c>
      <c r="C34" s="234" t="s">
        <v>530</v>
      </c>
      <c r="D34" s="169" t="s">
        <v>89</v>
      </c>
      <c r="E34" s="118"/>
      <c r="F34" s="118"/>
      <c r="G34" s="118"/>
      <c r="H34" s="259"/>
      <c r="I34" s="259">
        <v>29</v>
      </c>
      <c r="J34" s="118"/>
      <c r="K34" s="118"/>
      <c r="L34" s="118"/>
      <c r="M34" s="94">
        <f t="shared" si="4"/>
        <v>29</v>
      </c>
      <c r="N34" s="89"/>
    </row>
    <row r="35" spans="1:19" ht="16.5" customHeight="1" x14ac:dyDescent="0.15">
      <c r="A35" s="8">
        <v>33</v>
      </c>
      <c r="B35" s="234" t="s">
        <v>292</v>
      </c>
      <c r="C35" s="197" t="s">
        <v>531</v>
      </c>
      <c r="D35" s="169" t="s">
        <v>327</v>
      </c>
      <c r="E35" s="9"/>
      <c r="F35" s="9"/>
      <c r="G35" s="9"/>
      <c r="H35" s="9"/>
      <c r="I35" s="135">
        <v>29</v>
      </c>
      <c r="J35" s="9"/>
      <c r="K35" s="9"/>
      <c r="L35" s="9"/>
      <c r="M35" s="94">
        <f t="shared" si="4"/>
        <v>29</v>
      </c>
      <c r="N35" s="89"/>
    </row>
    <row r="36" spans="1:19" ht="16.5" customHeight="1" x14ac:dyDescent="0.15">
      <c r="A36" s="76">
        <v>34</v>
      </c>
      <c r="B36" s="140" t="s">
        <v>77</v>
      </c>
      <c r="C36" s="140" t="s">
        <v>78</v>
      </c>
      <c r="D36" s="140" t="s">
        <v>88</v>
      </c>
      <c r="E36" s="13">
        <v>27</v>
      </c>
      <c r="F36" s="75"/>
      <c r="G36" s="75"/>
      <c r="H36" s="75"/>
      <c r="I36" s="75"/>
      <c r="J36" s="75"/>
      <c r="K36" s="75"/>
      <c r="L36" s="75"/>
      <c r="M36" s="75">
        <f t="shared" si="4"/>
        <v>27</v>
      </c>
      <c r="N36" s="89"/>
    </row>
    <row r="37" spans="1:19" ht="16.5" customHeight="1" x14ac:dyDescent="0.15">
      <c r="A37" s="76">
        <v>35</v>
      </c>
      <c r="B37" s="217" t="s">
        <v>328</v>
      </c>
      <c r="C37" s="217" t="s">
        <v>329</v>
      </c>
      <c r="D37" s="140" t="s">
        <v>87</v>
      </c>
      <c r="E37" s="13"/>
      <c r="F37" s="75">
        <v>25</v>
      </c>
      <c r="G37" s="75"/>
      <c r="H37" s="75"/>
      <c r="I37" s="75"/>
      <c r="J37" s="75"/>
      <c r="K37" s="75"/>
      <c r="L37" s="75"/>
      <c r="M37" s="75">
        <f t="shared" si="4"/>
        <v>25</v>
      </c>
      <c r="N37" s="89"/>
    </row>
    <row r="38" spans="1:19" ht="16.5" customHeight="1" x14ac:dyDescent="0.15">
      <c r="A38" s="8">
        <v>36</v>
      </c>
      <c r="B38" s="217" t="s">
        <v>71</v>
      </c>
      <c r="C38" s="214" t="s">
        <v>330</v>
      </c>
      <c r="D38" s="140" t="s">
        <v>321</v>
      </c>
      <c r="E38" s="13"/>
      <c r="F38" s="75">
        <v>19</v>
      </c>
      <c r="G38" s="75"/>
      <c r="H38" s="75"/>
      <c r="I38" s="75"/>
      <c r="J38" s="75"/>
      <c r="K38" s="75"/>
      <c r="L38" s="75"/>
      <c r="M38" s="75">
        <f t="shared" si="4"/>
        <v>19</v>
      </c>
      <c r="N38" s="89"/>
    </row>
    <row r="39" spans="1:19" ht="16.5" customHeight="1" x14ac:dyDescent="0.2">
      <c r="A39" s="76">
        <v>37</v>
      </c>
      <c r="B39" s="282" t="s">
        <v>488</v>
      </c>
      <c r="C39" s="282" t="s">
        <v>489</v>
      </c>
      <c r="D39" s="282" t="s">
        <v>63</v>
      </c>
      <c r="E39" s="9"/>
      <c r="F39" s="9"/>
      <c r="G39" s="9"/>
      <c r="H39" s="135">
        <v>18</v>
      </c>
      <c r="I39" s="9"/>
      <c r="J39" s="9"/>
      <c r="K39" s="9"/>
      <c r="L39" s="9"/>
      <c r="M39" s="94">
        <f t="shared" si="4"/>
        <v>18</v>
      </c>
      <c r="N39" s="89"/>
    </row>
    <row r="40" spans="1:19" ht="16.5" customHeight="1" x14ac:dyDescent="0.15">
      <c r="A40" s="299">
        <v>38</v>
      </c>
      <c r="B40" s="217" t="s">
        <v>336</v>
      </c>
      <c r="C40" s="217" t="s">
        <v>337</v>
      </c>
      <c r="D40" s="169" t="s">
        <v>338</v>
      </c>
      <c r="E40" s="58"/>
      <c r="F40" s="94">
        <v>15</v>
      </c>
      <c r="G40" s="94"/>
      <c r="H40" s="94"/>
      <c r="I40" s="94"/>
      <c r="J40" s="94"/>
      <c r="K40" s="94"/>
      <c r="L40" s="94"/>
      <c r="M40" s="94">
        <f t="shared" si="4"/>
        <v>15</v>
      </c>
      <c r="N40" s="89"/>
    </row>
    <row r="41" spans="1:19" ht="16.5" customHeight="1" x14ac:dyDescent="0.2">
      <c r="A41" s="76">
        <v>39</v>
      </c>
      <c r="B41" s="283" t="s">
        <v>98</v>
      </c>
      <c r="C41" s="283" t="s">
        <v>490</v>
      </c>
      <c r="D41" s="140" t="s">
        <v>62</v>
      </c>
      <c r="E41" s="9"/>
      <c r="F41" s="9"/>
      <c r="G41" s="9"/>
      <c r="H41" s="135">
        <v>14</v>
      </c>
      <c r="I41" s="135"/>
      <c r="J41" s="9"/>
      <c r="K41" s="9"/>
      <c r="L41" s="9"/>
      <c r="M41" s="75">
        <f t="shared" si="4"/>
        <v>14</v>
      </c>
      <c r="N41" s="89"/>
    </row>
    <row r="42" spans="1:19" ht="16.5" customHeight="1" x14ac:dyDescent="0.15">
      <c r="A42" s="7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9"/>
    </row>
    <row r="43" spans="1:19" ht="16.5" customHeight="1" x14ac:dyDescent="0.15">
      <c r="A43" s="7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9"/>
    </row>
    <row r="44" spans="1:19" ht="16.5" customHeight="1" x14ac:dyDescent="0.2">
      <c r="A44" s="71"/>
      <c r="B44" s="72" t="s">
        <v>20</v>
      </c>
      <c r="C44" s="73"/>
      <c r="D44" s="64"/>
      <c r="E44" s="65"/>
      <c r="F44" s="65"/>
      <c r="G44" s="65"/>
      <c r="H44" s="65"/>
      <c r="I44" s="65"/>
      <c r="J44" s="130"/>
      <c r="K44" s="130"/>
      <c r="L44" s="130"/>
      <c r="M44" s="87"/>
      <c r="N44" s="89"/>
    </row>
    <row r="45" spans="1:19" ht="28" customHeight="1" x14ac:dyDescent="0.2">
      <c r="A45" s="70"/>
      <c r="B45" s="142" t="s">
        <v>1</v>
      </c>
      <c r="C45" s="143" t="s">
        <v>2</v>
      </c>
      <c r="D45" s="144" t="s">
        <v>3</v>
      </c>
      <c r="E45" s="51" t="s">
        <v>64</v>
      </c>
      <c r="F45" s="83" t="s">
        <v>318</v>
      </c>
      <c r="G45" s="108" t="s">
        <v>464</v>
      </c>
      <c r="H45" s="84" t="s">
        <v>485</v>
      </c>
      <c r="I45" s="171" t="s">
        <v>522</v>
      </c>
      <c r="J45" s="83"/>
      <c r="K45" s="88"/>
      <c r="L45" s="83"/>
      <c r="M45" s="84" t="s">
        <v>31</v>
      </c>
      <c r="N45" s="89"/>
      <c r="S45" s="197"/>
    </row>
    <row r="46" spans="1:19" ht="16.5" customHeight="1" x14ac:dyDescent="0.15">
      <c r="A46" s="76">
        <v>1</v>
      </c>
      <c r="B46" s="140" t="s">
        <v>43</v>
      </c>
      <c r="C46" s="140" t="s">
        <v>44</v>
      </c>
      <c r="D46" s="140" t="s">
        <v>62</v>
      </c>
      <c r="E46" s="75">
        <v>50</v>
      </c>
      <c r="F46" s="75">
        <v>55</v>
      </c>
      <c r="G46" s="75">
        <v>55</v>
      </c>
      <c r="H46" s="75">
        <v>55</v>
      </c>
      <c r="I46" s="75">
        <v>55</v>
      </c>
      <c r="J46" s="75"/>
      <c r="K46" s="75"/>
      <c r="L46" s="75"/>
      <c r="M46" s="75">
        <f>SUM(E46:L46)-E46</f>
        <v>220</v>
      </c>
      <c r="N46" s="89"/>
      <c r="Q46" s="197"/>
    </row>
    <row r="47" spans="1:19" ht="16.5" customHeight="1" x14ac:dyDescent="0.15">
      <c r="A47" s="76">
        <v>2</v>
      </c>
      <c r="B47" s="140" t="s">
        <v>65</v>
      </c>
      <c r="C47" s="140" t="s">
        <v>66</v>
      </c>
      <c r="D47" s="140" t="s">
        <v>87</v>
      </c>
      <c r="E47" s="13">
        <v>55</v>
      </c>
      <c r="F47" s="75">
        <v>50</v>
      </c>
      <c r="G47" s="75">
        <v>50</v>
      </c>
      <c r="H47" s="75">
        <v>50</v>
      </c>
      <c r="I47" s="75"/>
      <c r="J47" s="75"/>
      <c r="K47" s="75"/>
      <c r="L47" s="75"/>
      <c r="M47" s="75">
        <f t="shared" ref="M47" si="5">SUM(E47:L47)</f>
        <v>205</v>
      </c>
      <c r="N47" s="89"/>
    </row>
    <row r="48" spans="1:19" ht="16.5" customHeight="1" x14ac:dyDescent="0.15">
      <c r="A48" s="8">
        <v>3</v>
      </c>
      <c r="B48" s="140" t="s">
        <v>67</v>
      </c>
      <c r="C48" s="140" t="s">
        <v>68</v>
      </c>
      <c r="D48" s="140" t="s">
        <v>62</v>
      </c>
      <c r="E48" s="75">
        <v>46</v>
      </c>
      <c r="F48" s="75">
        <v>46</v>
      </c>
      <c r="G48" s="75">
        <v>46</v>
      </c>
      <c r="H48" s="75">
        <v>46</v>
      </c>
      <c r="I48" s="75">
        <v>50</v>
      </c>
      <c r="J48" s="75"/>
      <c r="K48" s="75"/>
      <c r="L48" s="75"/>
      <c r="M48" s="75">
        <f>SUM(E48:L48)-E48</f>
        <v>188</v>
      </c>
      <c r="N48" s="89"/>
    </row>
    <row r="49" spans="1:18" ht="16.5" customHeight="1" x14ac:dyDescent="0.15">
      <c r="A49" s="76">
        <v>4</v>
      </c>
      <c r="B49" s="140" t="s">
        <v>47</v>
      </c>
      <c r="C49" s="140" t="s">
        <v>48</v>
      </c>
      <c r="D49" s="140" t="s">
        <v>63</v>
      </c>
      <c r="E49" s="13">
        <v>42</v>
      </c>
      <c r="F49" s="75"/>
      <c r="G49" s="75">
        <v>36</v>
      </c>
      <c r="H49" s="75">
        <v>33</v>
      </c>
      <c r="I49" s="75">
        <v>36</v>
      </c>
      <c r="J49" s="75"/>
      <c r="K49" s="75"/>
      <c r="L49" s="75"/>
      <c r="M49" s="75">
        <f>SUM(E49:L49)</f>
        <v>147</v>
      </c>
      <c r="N49" s="89"/>
    </row>
    <row r="50" spans="1:18" ht="16.5" customHeight="1" x14ac:dyDescent="0.15">
      <c r="A50" s="76">
        <v>5</v>
      </c>
      <c r="B50" s="140" t="s">
        <v>55</v>
      </c>
      <c r="C50" s="140" t="s">
        <v>56</v>
      </c>
      <c r="D50" s="140" t="s">
        <v>63</v>
      </c>
      <c r="E50" s="75">
        <v>36</v>
      </c>
      <c r="F50" s="75">
        <v>39</v>
      </c>
      <c r="G50" s="75">
        <v>33</v>
      </c>
      <c r="H50" s="75">
        <v>36</v>
      </c>
      <c r="I50" s="75">
        <v>33</v>
      </c>
      <c r="J50" s="75"/>
      <c r="K50" s="75"/>
      <c r="L50" s="75"/>
      <c r="M50" s="75">
        <f>SUM(E50:L50)-G50</f>
        <v>144</v>
      </c>
      <c r="N50" s="89"/>
    </row>
    <row r="51" spans="1:18" ht="16.5" customHeight="1" x14ac:dyDescent="0.15">
      <c r="A51" s="76">
        <v>6</v>
      </c>
      <c r="B51" s="140" t="s">
        <v>69</v>
      </c>
      <c r="C51" s="140" t="s">
        <v>70</v>
      </c>
      <c r="D51" s="140" t="s">
        <v>62</v>
      </c>
      <c r="E51" s="9"/>
      <c r="F51" s="9"/>
      <c r="G51" s="135">
        <v>42</v>
      </c>
      <c r="H51" s="135">
        <v>42</v>
      </c>
      <c r="I51" s="135">
        <v>42</v>
      </c>
      <c r="J51" s="135"/>
      <c r="K51" s="135"/>
      <c r="L51" s="135"/>
      <c r="M51" s="75">
        <f>SUM(E51:L51)</f>
        <v>126</v>
      </c>
      <c r="N51" s="89"/>
    </row>
    <row r="52" spans="1:18" ht="16.5" customHeight="1" x14ac:dyDescent="0.15">
      <c r="A52" s="8">
        <v>7</v>
      </c>
      <c r="B52" s="140" t="s">
        <v>75</v>
      </c>
      <c r="C52" s="140" t="s">
        <v>76</v>
      </c>
      <c r="D52" s="140" t="s">
        <v>89</v>
      </c>
      <c r="E52" s="9"/>
      <c r="F52" s="9"/>
      <c r="G52" s="135">
        <v>39</v>
      </c>
      <c r="H52" s="135">
        <v>39</v>
      </c>
      <c r="I52" s="135">
        <v>39</v>
      </c>
      <c r="J52" s="135"/>
      <c r="K52" s="135"/>
      <c r="L52" s="135"/>
      <c r="M52" s="75">
        <f>SUM(E52:L52)</f>
        <v>117</v>
      </c>
      <c r="N52" s="89"/>
    </row>
    <row r="53" spans="1:18" ht="16.5" customHeight="1" x14ac:dyDescent="0.15">
      <c r="A53" s="76">
        <v>8</v>
      </c>
      <c r="B53" s="140" t="s">
        <v>73</v>
      </c>
      <c r="C53" s="140" t="s">
        <v>74</v>
      </c>
      <c r="D53" s="140" t="s">
        <v>88</v>
      </c>
      <c r="E53" s="75">
        <v>39</v>
      </c>
      <c r="F53" s="75"/>
      <c r="G53" s="75"/>
      <c r="H53" s="75">
        <v>29</v>
      </c>
      <c r="I53" s="75"/>
      <c r="J53" s="75"/>
      <c r="K53" s="75"/>
      <c r="L53" s="75"/>
      <c r="M53" s="75">
        <f>SUM(E53:L53)</f>
        <v>68</v>
      </c>
      <c r="N53" s="89"/>
    </row>
    <row r="54" spans="1:18" ht="16.5" customHeight="1" x14ac:dyDescent="0.15">
      <c r="A54" s="76">
        <v>9</v>
      </c>
      <c r="B54" s="234" t="s">
        <v>524</v>
      </c>
      <c r="C54" s="234" t="s">
        <v>525</v>
      </c>
      <c r="D54" s="140" t="s">
        <v>526</v>
      </c>
      <c r="E54" s="9"/>
      <c r="F54" s="9"/>
      <c r="G54" s="9"/>
      <c r="H54" s="9"/>
      <c r="I54" s="135">
        <v>46</v>
      </c>
      <c r="J54" s="135"/>
      <c r="K54" s="135"/>
      <c r="L54" s="135"/>
      <c r="M54" s="75">
        <f>SUM(E54:L54)</f>
        <v>46</v>
      </c>
      <c r="N54" s="89"/>
    </row>
    <row r="55" spans="1:18" ht="16.5" customHeight="1" x14ac:dyDescent="0.15">
      <c r="A55" s="76">
        <v>10</v>
      </c>
      <c r="B55" s="216" t="s">
        <v>319</v>
      </c>
      <c r="C55" s="216" t="s">
        <v>320</v>
      </c>
      <c r="D55" s="218" t="s">
        <v>321</v>
      </c>
      <c r="E55" s="219"/>
      <c r="F55" s="220">
        <v>42</v>
      </c>
      <c r="G55" s="220"/>
      <c r="H55" s="220"/>
      <c r="I55" s="220"/>
      <c r="J55" s="220"/>
      <c r="K55" s="220"/>
      <c r="L55" s="220"/>
      <c r="M55" s="94">
        <f t="shared" ref="M55:M58" si="6">SUM(E55:L55)</f>
        <v>42</v>
      </c>
      <c r="N55" s="89"/>
      <c r="R55" s="197"/>
    </row>
    <row r="56" spans="1:18" ht="16.5" customHeight="1" x14ac:dyDescent="0.15">
      <c r="A56" s="8">
        <v>11</v>
      </c>
      <c r="B56" s="176" t="s">
        <v>325</v>
      </c>
      <c r="C56" s="176" t="s">
        <v>326</v>
      </c>
      <c r="D56" s="176" t="s">
        <v>327</v>
      </c>
      <c r="E56" s="13"/>
      <c r="F56" s="75">
        <v>36</v>
      </c>
      <c r="G56" s="75"/>
      <c r="H56" s="75"/>
      <c r="I56" s="75"/>
      <c r="J56" s="75"/>
      <c r="K56" s="75"/>
      <c r="L56" s="75"/>
      <c r="M56" s="75">
        <f t="shared" si="6"/>
        <v>36</v>
      </c>
      <c r="N56" s="89"/>
    </row>
    <row r="57" spans="1:18" ht="16.5" customHeight="1" x14ac:dyDescent="0.2">
      <c r="A57" s="76">
        <v>12</v>
      </c>
      <c r="B57" s="282" t="s">
        <v>250</v>
      </c>
      <c r="C57" s="282" t="s">
        <v>331</v>
      </c>
      <c r="D57" s="282" t="s">
        <v>491</v>
      </c>
      <c r="E57" s="9"/>
      <c r="F57" s="9"/>
      <c r="G57" s="9"/>
      <c r="H57" s="135">
        <v>31</v>
      </c>
      <c r="I57" s="9"/>
      <c r="J57" s="9"/>
      <c r="K57" s="9"/>
      <c r="L57" s="9"/>
      <c r="M57" s="75">
        <f t="shared" si="6"/>
        <v>31</v>
      </c>
      <c r="N57" s="89"/>
    </row>
    <row r="58" spans="1:18" ht="16.5" customHeight="1" x14ac:dyDescent="0.2">
      <c r="A58" s="76">
        <v>13</v>
      </c>
      <c r="B58" s="283" t="s">
        <v>334</v>
      </c>
      <c r="C58" s="283" t="s">
        <v>335</v>
      </c>
      <c r="D58" s="283" t="s">
        <v>491</v>
      </c>
      <c r="E58" s="9"/>
      <c r="F58" s="9"/>
      <c r="G58" s="9"/>
      <c r="H58" s="135">
        <v>27</v>
      </c>
      <c r="I58" s="9"/>
      <c r="J58" s="9"/>
      <c r="K58" s="9"/>
      <c r="L58" s="9"/>
      <c r="M58" s="75">
        <f t="shared" si="6"/>
        <v>27</v>
      </c>
      <c r="N58" s="89"/>
    </row>
    <row r="59" spans="1:18" ht="16.5" customHeight="1" x14ac:dyDescent="0.15">
      <c r="A59" s="7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9"/>
    </row>
    <row r="60" spans="1:18" ht="16.5" customHeight="1" x14ac:dyDescent="0.15">
      <c r="A60" s="300"/>
      <c r="B60" s="170"/>
      <c r="C60" s="170"/>
      <c r="E60" s="301"/>
      <c r="F60" s="301"/>
      <c r="G60" s="136"/>
      <c r="H60" s="136"/>
      <c r="I60" s="136"/>
      <c r="J60" s="136"/>
      <c r="K60" s="136"/>
      <c r="L60" s="136"/>
      <c r="M60" s="136"/>
      <c r="N60" s="89"/>
    </row>
    <row r="61" spans="1:18" ht="16.5" customHeight="1" x14ac:dyDescent="0.2">
      <c r="A61" s="71"/>
      <c r="B61" s="72" t="s">
        <v>29</v>
      </c>
      <c r="C61" s="73"/>
      <c r="D61" s="64"/>
      <c r="E61" s="65"/>
      <c r="F61" s="65"/>
      <c r="G61" s="65"/>
      <c r="H61" s="65"/>
      <c r="I61" s="65"/>
      <c r="J61" s="65"/>
      <c r="K61" s="65"/>
      <c r="L61" s="65"/>
      <c r="M61" s="96"/>
      <c r="N61" s="89"/>
    </row>
    <row r="62" spans="1:18" ht="30.75" customHeight="1" x14ac:dyDescent="0.2">
      <c r="A62" s="70"/>
      <c r="B62" s="142" t="s">
        <v>4</v>
      </c>
      <c r="C62" s="143" t="s">
        <v>5</v>
      </c>
      <c r="D62" s="144" t="s">
        <v>3</v>
      </c>
      <c r="E62" s="145" t="s">
        <v>64</v>
      </c>
      <c r="F62" s="221" t="s">
        <v>318</v>
      </c>
      <c r="G62" s="297" t="s">
        <v>464</v>
      </c>
      <c r="H62" s="171" t="s">
        <v>485</v>
      </c>
      <c r="I62" s="171" t="s">
        <v>522</v>
      </c>
      <c r="J62" s="83"/>
      <c r="K62" s="88"/>
      <c r="L62" s="83"/>
      <c r="M62" s="84" t="s">
        <v>31</v>
      </c>
      <c r="N62" s="89"/>
    </row>
    <row r="63" spans="1:18" ht="16.5" customHeight="1" x14ac:dyDescent="0.15">
      <c r="A63" s="76">
        <v>1</v>
      </c>
      <c r="B63" s="140" t="s">
        <v>57</v>
      </c>
      <c r="C63" s="140" t="s">
        <v>58</v>
      </c>
      <c r="D63" s="140" t="s">
        <v>63</v>
      </c>
      <c r="E63" s="75">
        <v>50</v>
      </c>
      <c r="F63" s="75">
        <v>50</v>
      </c>
      <c r="G63" s="75">
        <v>55</v>
      </c>
      <c r="H63" s="75">
        <v>55</v>
      </c>
      <c r="I63" s="75">
        <v>55</v>
      </c>
      <c r="J63" s="75"/>
      <c r="K63" s="75"/>
      <c r="L63" s="75"/>
      <c r="M63" s="75">
        <f>SUM(E63:L63)-E63</f>
        <v>215</v>
      </c>
      <c r="N63" s="89"/>
    </row>
    <row r="64" spans="1:18" ht="16.5" customHeight="1" x14ac:dyDescent="0.15">
      <c r="A64" s="76">
        <v>2</v>
      </c>
      <c r="B64" s="140" t="s">
        <v>49</v>
      </c>
      <c r="C64" s="140" t="s">
        <v>50</v>
      </c>
      <c r="D64" s="140" t="s">
        <v>63</v>
      </c>
      <c r="E64" s="75">
        <v>46</v>
      </c>
      <c r="F64" s="75">
        <v>55</v>
      </c>
      <c r="G64" s="75">
        <v>50</v>
      </c>
      <c r="H64" s="75">
        <v>42</v>
      </c>
      <c r="I64" s="75"/>
      <c r="J64" s="75"/>
      <c r="K64" s="75"/>
      <c r="L64" s="75"/>
      <c r="M64" s="75">
        <f t="shared" ref="M64:M66" si="7">SUM(E64:L64)</f>
        <v>193</v>
      </c>
      <c r="N64" s="89"/>
    </row>
    <row r="65" spans="1:18" ht="16.5" customHeight="1" x14ac:dyDescent="0.15">
      <c r="A65" s="8">
        <v>3</v>
      </c>
      <c r="B65" s="140" t="s">
        <v>45</v>
      </c>
      <c r="C65" s="140" t="s">
        <v>46</v>
      </c>
      <c r="D65" s="140" t="s">
        <v>63</v>
      </c>
      <c r="E65" s="13">
        <v>42</v>
      </c>
      <c r="F65" s="75">
        <v>46</v>
      </c>
      <c r="G65" s="75">
        <v>46</v>
      </c>
      <c r="H65" s="75">
        <v>50</v>
      </c>
      <c r="I65" s="75">
        <v>46</v>
      </c>
      <c r="J65" s="75"/>
      <c r="K65" s="75"/>
      <c r="L65" s="75"/>
      <c r="M65" s="75">
        <f>SUM(E65:L65)-E65</f>
        <v>188</v>
      </c>
      <c r="N65" s="89"/>
    </row>
    <row r="66" spans="1:18" ht="16.5" customHeight="1" x14ac:dyDescent="0.15">
      <c r="A66" s="76">
        <v>4</v>
      </c>
      <c r="B66" s="140" t="s">
        <v>53</v>
      </c>
      <c r="C66" s="140" t="s">
        <v>54</v>
      </c>
      <c r="D66" s="140" t="s">
        <v>63</v>
      </c>
      <c r="E66" s="75">
        <v>39</v>
      </c>
      <c r="F66" s="75">
        <v>42</v>
      </c>
      <c r="G66" s="75"/>
      <c r="H66" s="75">
        <v>39</v>
      </c>
      <c r="I66" s="75"/>
      <c r="J66" s="75"/>
      <c r="K66" s="75"/>
      <c r="L66" s="75"/>
      <c r="M66" s="75">
        <f t="shared" si="7"/>
        <v>120</v>
      </c>
    </row>
    <row r="67" spans="1:18" ht="16.5" customHeight="1" x14ac:dyDescent="0.2">
      <c r="A67" s="8">
        <v>5</v>
      </c>
      <c r="B67" s="281" t="s">
        <v>492</v>
      </c>
      <c r="C67" s="281" t="s">
        <v>354</v>
      </c>
      <c r="D67" s="234" t="s">
        <v>167</v>
      </c>
      <c r="E67" s="9"/>
      <c r="F67" s="9"/>
      <c r="G67" s="9"/>
      <c r="H67" s="135">
        <v>46</v>
      </c>
      <c r="I67" s="298">
        <v>50</v>
      </c>
      <c r="J67" s="9"/>
      <c r="K67" s="9"/>
      <c r="L67" s="9"/>
      <c r="M67" s="75">
        <f>SUM(E67:L67)</f>
        <v>96</v>
      </c>
    </row>
    <row r="68" spans="1:18" ht="16.5" customHeight="1" x14ac:dyDescent="0.15">
      <c r="A68" s="76">
        <v>6</v>
      </c>
      <c r="B68" s="140" t="s">
        <v>37</v>
      </c>
      <c r="C68" s="140" t="s">
        <v>38</v>
      </c>
      <c r="D68" s="140" t="s">
        <v>61</v>
      </c>
      <c r="E68" s="13">
        <v>55</v>
      </c>
      <c r="F68" s="75"/>
      <c r="G68" s="75"/>
      <c r="H68" s="75"/>
      <c r="I68" s="75"/>
      <c r="J68" s="75"/>
      <c r="K68" s="75"/>
      <c r="L68" s="75"/>
      <c r="M68" s="75">
        <f>SUM(E68:L68)</f>
        <v>55</v>
      </c>
      <c r="N68" s="89"/>
    </row>
    <row r="69" spans="1:18" ht="16.5" customHeight="1" x14ac:dyDescent="0.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89"/>
    </row>
    <row r="70" spans="1:18" ht="16.5" customHeight="1" x14ac:dyDescent="0.15">
      <c r="A70" s="89"/>
      <c r="B70" s="146"/>
      <c r="C70" s="146"/>
      <c r="D70" s="146"/>
      <c r="E70" s="147"/>
      <c r="F70" s="90"/>
      <c r="G70" s="90"/>
      <c r="H70" s="90"/>
      <c r="I70" s="90"/>
      <c r="J70" s="90"/>
      <c r="K70" s="90"/>
      <c r="L70" s="90"/>
      <c r="M70" s="90"/>
      <c r="N70" s="89"/>
      <c r="R70" s="197" t="s">
        <v>6</v>
      </c>
    </row>
    <row r="71" spans="1:18" ht="16.5" customHeight="1" x14ac:dyDescent="0.15">
      <c r="A71" s="5"/>
      <c r="B71" s="148"/>
      <c r="C71" s="148"/>
      <c r="D71" s="148"/>
      <c r="E71" s="90"/>
      <c r="F71" s="90"/>
      <c r="G71" s="90"/>
      <c r="H71" s="90"/>
      <c r="I71" s="90"/>
      <c r="J71" s="90"/>
      <c r="K71" s="90"/>
      <c r="L71" s="90"/>
      <c r="M71" s="90"/>
      <c r="N71" s="89"/>
    </row>
    <row r="72" spans="1:18" ht="16.5" customHeight="1" x14ac:dyDescent="0.15">
      <c r="A72" s="89"/>
      <c r="B72" s="148"/>
      <c r="C72" s="148"/>
      <c r="D72" s="148"/>
      <c r="E72" s="90"/>
      <c r="F72" s="90"/>
      <c r="G72" s="90"/>
      <c r="H72" s="90"/>
      <c r="I72" s="90"/>
      <c r="J72" s="90"/>
      <c r="K72" s="90"/>
      <c r="L72" s="90"/>
      <c r="M72" s="90"/>
      <c r="N72" s="89"/>
    </row>
    <row r="73" spans="1:18" ht="16.5" customHeight="1" x14ac:dyDescent="0.15">
      <c r="A73" s="89"/>
      <c r="B73" s="146"/>
      <c r="C73" s="146"/>
      <c r="D73" s="146"/>
      <c r="E73" s="147"/>
      <c r="F73" s="90"/>
      <c r="G73" s="90"/>
      <c r="H73" s="90"/>
      <c r="I73" s="90"/>
      <c r="J73" s="90"/>
      <c r="K73" s="90"/>
      <c r="L73" s="90"/>
      <c r="M73" s="90"/>
      <c r="N73" s="89"/>
      <c r="R73" s="16" t="s">
        <v>6</v>
      </c>
    </row>
    <row r="74" spans="1:18" ht="16.5" customHeight="1" x14ac:dyDescent="0.15">
      <c r="A74" s="5"/>
      <c r="B74" s="146"/>
      <c r="C74" s="146"/>
      <c r="D74" s="146" t="s">
        <v>6</v>
      </c>
      <c r="E74" s="147"/>
      <c r="F74" s="90"/>
      <c r="G74" s="90"/>
      <c r="H74" s="90"/>
      <c r="I74" s="90"/>
      <c r="J74" s="90"/>
      <c r="K74" s="90"/>
      <c r="L74" s="90"/>
      <c r="M74" s="90"/>
      <c r="N74" s="89"/>
      <c r="O74" s="197"/>
    </row>
    <row r="75" spans="1:18" ht="16.5" customHeight="1" x14ac:dyDescent="0.15">
      <c r="A75" s="89"/>
      <c r="B75" s="148"/>
      <c r="C75" s="148"/>
      <c r="D75" s="148"/>
      <c r="E75" s="90"/>
      <c r="F75" s="90"/>
      <c r="G75" s="90"/>
      <c r="H75" s="90"/>
      <c r="I75" s="90"/>
      <c r="J75" s="90"/>
      <c r="K75" s="90"/>
      <c r="L75" s="90"/>
      <c r="M75" s="90"/>
      <c r="N75" s="89"/>
    </row>
    <row r="76" spans="1:18" ht="16.5" customHeight="1" x14ac:dyDescent="0.15">
      <c r="A76" s="5"/>
      <c r="B76" s="146"/>
      <c r="C76" s="146"/>
      <c r="D76" s="146"/>
      <c r="E76" s="147"/>
      <c r="F76" s="90"/>
      <c r="G76" s="90"/>
      <c r="H76" s="90"/>
      <c r="I76" s="90"/>
      <c r="J76" s="90"/>
      <c r="K76" s="90"/>
      <c r="L76" s="90"/>
      <c r="M76" s="90"/>
      <c r="N76" s="89"/>
    </row>
    <row r="77" spans="1:18" ht="16.5" customHeight="1" x14ac:dyDescent="0.15">
      <c r="A77" s="89"/>
      <c r="B77" s="146"/>
      <c r="C77" s="146"/>
      <c r="D77" s="146"/>
      <c r="E77" s="147"/>
      <c r="F77" s="90"/>
      <c r="G77" s="90"/>
      <c r="H77" s="90"/>
      <c r="I77" s="90"/>
      <c r="J77" s="90"/>
      <c r="K77" s="90"/>
      <c r="L77" s="90"/>
      <c r="M77" s="90"/>
      <c r="N77" s="89"/>
    </row>
    <row r="78" spans="1:18" ht="16.5" customHeight="1" x14ac:dyDescent="0.15">
      <c r="A78" s="89"/>
      <c r="B78" s="146"/>
      <c r="C78" s="146"/>
      <c r="D78" s="146"/>
      <c r="E78" s="147"/>
      <c r="F78" s="90"/>
      <c r="G78" s="90"/>
      <c r="H78" s="90"/>
      <c r="I78" s="90"/>
      <c r="J78" s="90"/>
      <c r="K78" s="90"/>
      <c r="L78" s="90"/>
      <c r="M78" s="90"/>
      <c r="N78" s="89"/>
    </row>
    <row r="79" spans="1:18" ht="16.5" customHeight="1" x14ac:dyDescent="0.15">
      <c r="A79" s="5"/>
      <c r="B79" s="148"/>
      <c r="C79" s="148"/>
      <c r="D79" s="148"/>
      <c r="E79" s="90"/>
      <c r="F79" s="90"/>
      <c r="G79" s="90"/>
      <c r="H79" s="90"/>
      <c r="I79" s="90"/>
      <c r="J79" s="90"/>
      <c r="K79" s="90"/>
      <c r="L79" s="90"/>
      <c r="M79" s="90"/>
      <c r="N79" s="89"/>
    </row>
    <row r="80" spans="1:18" ht="16.5" customHeight="1" x14ac:dyDescent="0.15">
      <c r="A80" s="89"/>
      <c r="B80" s="146"/>
      <c r="C80" s="146"/>
      <c r="D80" s="146"/>
      <c r="E80" s="147"/>
      <c r="F80" s="90"/>
      <c r="G80" s="90"/>
      <c r="H80" s="90"/>
      <c r="I80" s="90"/>
      <c r="J80" s="90"/>
      <c r="K80" s="90"/>
      <c r="L80" s="90"/>
      <c r="M80" s="90"/>
      <c r="N80" s="89"/>
    </row>
    <row r="81" spans="1:19" ht="16.5" customHeight="1" x14ac:dyDescent="0.15">
      <c r="A81" s="5"/>
      <c r="B81" s="146"/>
      <c r="C81" s="146"/>
      <c r="D81" s="146"/>
      <c r="E81" s="147"/>
      <c r="F81" s="90"/>
      <c r="G81" s="90"/>
      <c r="H81" s="90"/>
      <c r="I81" s="90"/>
      <c r="J81" s="90"/>
      <c r="K81" s="90"/>
      <c r="L81" s="90"/>
      <c r="M81" s="90"/>
      <c r="N81" s="89"/>
    </row>
    <row r="82" spans="1:19" ht="16.5" customHeight="1" x14ac:dyDescent="0.15">
      <c r="A82" s="89"/>
      <c r="B82" s="148"/>
      <c r="C82" s="148"/>
      <c r="D82" s="148"/>
      <c r="E82" s="90"/>
      <c r="F82" s="90"/>
      <c r="G82" s="90"/>
      <c r="H82" s="90"/>
      <c r="I82" s="90"/>
      <c r="J82" s="90"/>
      <c r="K82" s="90"/>
      <c r="L82" s="90"/>
      <c r="M82" s="90"/>
      <c r="N82" s="89"/>
    </row>
    <row r="83" spans="1:19" ht="16.5" customHeight="1" x14ac:dyDescent="0.15">
      <c r="A83" s="89"/>
      <c r="B83" s="148"/>
      <c r="C83" s="148"/>
      <c r="D83" s="148"/>
      <c r="E83" s="90"/>
      <c r="F83" s="90"/>
      <c r="G83" s="90"/>
      <c r="H83" s="90"/>
      <c r="I83" s="90"/>
      <c r="J83" s="90"/>
      <c r="K83" s="90"/>
      <c r="L83" s="90"/>
      <c r="M83" s="90"/>
      <c r="N83" s="89"/>
      <c r="Q83" s="197" t="s">
        <v>6</v>
      </c>
    </row>
    <row r="84" spans="1:19" ht="16.5" customHeight="1" x14ac:dyDescent="0.15">
      <c r="A84" s="5"/>
      <c r="B84" s="148"/>
      <c r="C84" s="148"/>
      <c r="D84" s="148"/>
      <c r="E84" s="90"/>
      <c r="F84" s="90"/>
      <c r="G84" s="90"/>
      <c r="H84" s="90"/>
      <c r="I84" s="90"/>
      <c r="J84" s="90"/>
      <c r="K84" s="90"/>
      <c r="L84" s="90"/>
      <c r="M84" s="90"/>
      <c r="N84" s="89"/>
    </row>
    <row r="85" spans="1:19" ht="16.5" customHeight="1" x14ac:dyDescent="0.15">
      <c r="A85" s="89"/>
      <c r="B85" s="149"/>
      <c r="C85" s="149"/>
      <c r="D85" s="149"/>
      <c r="E85" s="90"/>
      <c r="F85" s="90"/>
      <c r="G85" s="90"/>
      <c r="H85" s="90"/>
      <c r="I85" s="90"/>
      <c r="J85" s="90"/>
      <c r="K85" s="90"/>
      <c r="L85" s="90"/>
      <c r="M85" s="90"/>
      <c r="N85" s="89"/>
    </row>
    <row r="86" spans="1:19" ht="16.5" customHeight="1" x14ac:dyDescent="0.15">
      <c r="A86" s="147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89"/>
    </row>
    <row r="87" spans="1:19" ht="16" x14ac:dyDescent="0.2">
      <c r="A87" s="150"/>
      <c r="B87" s="38"/>
      <c r="C87" s="23"/>
      <c r="D87" s="151"/>
      <c r="E87" s="16"/>
      <c r="F87" s="16"/>
      <c r="G87" s="16"/>
      <c r="H87" s="16"/>
      <c r="I87" s="16"/>
      <c r="J87" s="89"/>
      <c r="K87" s="89"/>
      <c r="L87" s="89"/>
      <c r="M87" s="90"/>
      <c r="N87" s="89"/>
    </row>
    <row r="88" spans="1:19" ht="30.75" customHeight="1" x14ac:dyDescent="0.2">
      <c r="A88" s="150"/>
      <c r="B88" s="152"/>
      <c r="C88" s="152"/>
      <c r="D88" s="153"/>
      <c r="E88" s="154"/>
      <c r="F88" s="155"/>
      <c r="G88" s="156"/>
      <c r="H88" s="157"/>
      <c r="I88" s="155"/>
      <c r="J88" s="155"/>
      <c r="K88" s="158"/>
      <c r="L88" s="155"/>
      <c r="M88" s="157"/>
    </row>
    <row r="89" spans="1:19" ht="17.25" customHeight="1" x14ac:dyDescent="0.15">
      <c r="A89" s="5"/>
      <c r="B89" s="146"/>
      <c r="C89" s="146"/>
      <c r="D89" s="146"/>
      <c r="E89" s="90"/>
      <c r="F89" s="147"/>
      <c r="G89" s="90"/>
      <c r="H89" s="90"/>
      <c r="I89" s="90"/>
      <c r="J89" s="90"/>
      <c r="K89" s="90"/>
      <c r="L89" s="90"/>
      <c r="M89" s="90"/>
    </row>
    <row r="90" spans="1:19" ht="18" customHeight="1" x14ac:dyDescent="0.15">
      <c r="A90" s="5"/>
      <c r="B90" s="146"/>
      <c r="C90" s="146"/>
      <c r="D90" s="146"/>
      <c r="E90" s="147"/>
      <c r="F90" s="147"/>
      <c r="G90" s="147"/>
      <c r="H90" s="147"/>
      <c r="I90" s="147"/>
      <c r="J90" s="147"/>
      <c r="K90" s="147"/>
      <c r="L90" s="147"/>
      <c r="M90" s="90"/>
    </row>
    <row r="91" spans="1:19" ht="17.25" customHeight="1" x14ac:dyDescent="0.15">
      <c r="A91" s="5"/>
      <c r="B91" s="146"/>
      <c r="C91" s="146"/>
      <c r="D91" s="146"/>
      <c r="E91" s="147"/>
      <c r="F91" s="90"/>
      <c r="G91" s="90"/>
      <c r="H91" s="90"/>
      <c r="I91" s="90"/>
      <c r="J91" s="90"/>
      <c r="K91" s="90"/>
      <c r="L91" s="90"/>
      <c r="M91" s="90"/>
      <c r="S91" s="16" t="s">
        <v>6</v>
      </c>
    </row>
    <row r="92" spans="1:19" ht="16.5" customHeight="1" x14ac:dyDescent="0.15">
      <c r="A92" s="5"/>
      <c r="B92" s="146"/>
      <c r="C92" s="146"/>
      <c r="D92" s="146"/>
      <c r="E92" s="147"/>
      <c r="F92" s="90"/>
      <c r="G92" s="147"/>
      <c r="H92" s="147"/>
      <c r="I92" s="147"/>
      <c r="J92" s="147"/>
      <c r="K92" s="147"/>
      <c r="L92" s="147"/>
      <c r="M92" s="90"/>
    </row>
    <row r="93" spans="1:19" ht="17.25" customHeight="1" x14ac:dyDescent="0.15">
      <c r="A93" s="5"/>
      <c r="B93" s="146"/>
      <c r="C93" s="146"/>
      <c r="D93" s="146"/>
      <c r="E93" s="90"/>
      <c r="F93" s="90"/>
      <c r="G93" s="90"/>
      <c r="H93" s="90"/>
      <c r="I93" s="90"/>
      <c r="J93" s="90"/>
      <c r="K93" s="90"/>
      <c r="L93" s="90"/>
      <c r="M93" s="90"/>
    </row>
    <row r="94" spans="1:19" ht="17.25" customHeight="1" x14ac:dyDescent="0.15">
      <c r="A94" s="5"/>
      <c r="B94" s="146"/>
      <c r="C94" s="146"/>
      <c r="D94" s="146"/>
      <c r="E94" s="147"/>
      <c r="F94" s="90"/>
      <c r="G94" s="90"/>
      <c r="H94" s="90"/>
      <c r="I94" s="90"/>
      <c r="J94" s="90"/>
      <c r="K94" s="90"/>
      <c r="L94" s="90"/>
      <c r="M94" s="90"/>
    </row>
    <row r="95" spans="1:19" ht="17.25" customHeight="1" x14ac:dyDescent="0.15">
      <c r="A95" s="5"/>
      <c r="B95" s="146"/>
      <c r="C95" s="146"/>
      <c r="D95" s="146"/>
      <c r="E95" s="147"/>
      <c r="F95" s="90"/>
      <c r="G95" s="90"/>
      <c r="H95" s="90"/>
      <c r="I95" s="90"/>
      <c r="J95" s="90"/>
      <c r="K95" s="90"/>
      <c r="L95" s="90"/>
      <c r="M95" s="90"/>
    </row>
    <row r="96" spans="1:19" ht="17.25" customHeight="1" x14ac:dyDescent="0.15">
      <c r="A96" s="5"/>
      <c r="B96" s="159"/>
      <c r="C96" s="159"/>
      <c r="D96" s="148"/>
      <c r="E96" s="90"/>
      <c r="F96" s="90"/>
      <c r="G96" s="90"/>
      <c r="H96" s="90"/>
      <c r="I96" s="90"/>
      <c r="J96" s="90"/>
      <c r="K96" s="90"/>
      <c r="L96" s="90"/>
      <c r="M96" s="90"/>
    </row>
    <row r="97" spans="1:18" ht="17.25" customHeight="1" x14ac:dyDescent="0.15">
      <c r="A97" s="5"/>
      <c r="B97" s="146"/>
      <c r="C97" s="146"/>
      <c r="D97" s="146"/>
      <c r="E97" s="90"/>
      <c r="F97" s="90"/>
      <c r="G97" s="90"/>
      <c r="H97" s="90"/>
      <c r="I97" s="90"/>
      <c r="J97" s="90"/>
      <c r="K97" s="90"/>
      <c r="L97" s="90"/>
      <c r="M97" s="90"/>
      <c r="P97" s="16" t="s">
        <v>6</v>
      </c>
      <c r="R97" s="16" t="s">
        <v>6</v>
      </c>
    </row>
    <row r="98" spans="1:18" ht="17.25" customHeight="1" x14ac:dyDescent="0.15">
      <c r="A98" s="5"/>
      <c r="B98" s="146"/>
      <c r="C98" s="146"/>
      <c r="D98" s="146"/>
      <c r="E98" s="90"/>
      <c r="F98" s="90"/>
      <c r="G98" s="90"/>
      <c r="H98" s="90"/>
      <c r="I98" s="90"/>
      <c r="J98" s="90"/>
      <c r="K98" s="90"/>
      <c r="L98" s="90"/>
      <c r="M98" s="90"/>
    </row>
    <row r="99" spans="1:18" ht="17.25" customHeight="1" x14ac:dyDescent="0.15">
      <c r="A99" s="5"/>
      <c r="B99" s="148"/>
      <c r="C99" s="148"/>
      <c r="D99" s="148"/>
      <c r="E99" s="90"/>
      <c r="F99" s="90"/>
      <c r="G99" s="90"/>
      <c r="H99" s="90"/>
      <c r="I99" s="90"/>
      <c r="J99" s="90"/>
      <c r="K99" s="90"/>
      <c r="L99" s="90"/>
      <c r="M99" s="90"/>
    </row>
    <row r="100" spans="1:18" ht="17.25" customHeight="1" x14ac:dyDescent="0.15">
      <c r="A100" s="5"/>
      <c r="B100" s="146"/>
      <c r="C100" s="146"/>
      <c r="D100" s="146"/>
      <c r="E100" s="90"/>
      <c r="F100" s="90"/>
      <c r="G100" s="90"/>
      <c r="H100" s="90"/>
      <c r="I100" s="90"/>
      <c r="J100" s="90"/>
      <c r="K100" s="90"/>
      <c r="L100" s="90"/>
      <c r="M100" s="90"/>
    </row>
    <row r="101" spans="1:18" ht="17.25" customHeight="1" x14ac:dyDescent="0.15">
      <c r="A101" s="5"/>
      <c r="B101" s="159"/>
      <c r="C101" s="159"/>
      <c r="D101" s="148"/>
      <c r="E101" s="90"/>
      <c r="F101" s="90"/>
      <c r="G101" s="90"/>
      <c r="H101" s="90"/>
      <c r="I101" s="90"/>
      <c r="J101" s="90"/>
      <c r="K101" s="90"/>
      <c r="L101" s="90"/>
      <c r="M101" s="90"/>
    </row>
    <row r="102" spans="1:18" ht="17.25" customHeight="1" x14ac:dyDescent="0.15">
      <c r="A102" s="5"/>
      <c r="B102" s="146"/>
      <c r="C102" s="146"/>
      <c r="D102" s="146"/>
      <c r="E102" s="90"/>
      <c r="F102" s="90"/>
      <c r="G102" s="90"/>
      <c r="H102" s="90"/>
      <c r="I102" s="90"/>
      <c r="J102" s="90"/>
      <c r="K102" s="90"/>
      <c r="L102" s="90"/>
      <c r="M102" s="90"/>
    </row>
    <row r="103" spans="1:18" ht="17.25" customHeight="1" x14ac:dyDescent="0.15">
      <c r="A103" s="5"/>
      <c r="B103" s="146"/>
      <c r="C103" s="146"/>
      <c r="D103" s="146"/>
      <c r="E103" s="90"/>
      <c r="F103" s="90"/>
      <c r="G103" s="90"/>
      <c r="H103" s="90"/>
      <c r="I103" s="90"/>
      <c r="J103" s="90"/>
      <c r="K103" s="90"/>
      <c r="L103" s="90"/>
      <c r="M103" s="90"/>
    </row>
    <row r="104" spans="1:18" ht="17.25" customHeight="1" x14ac:dyDescent="0.15">
      <c r="A104" s="5"/>
      <c r="B104" s="148"/>
      <c r="C104" s="148"/>
      <c r="D104" s="148"/>
      <c r="E104" s="90"/>
      <c r="F104" s="90"/>
      <c r="G104" s="90"/>
      <c r="H104" s="90"/>
      <c r="I104" s="90"/>
      <c r="J104" s="90"/>
      <c r="K104" s="90"/>
      <c r="L104" s="90"/>
      <c r="M104" s="90"/>
    </row>
    <row r="105" spans="1:18" ht="17.25" customHeight="1" x14ac:dyDescent="0.15">
      <c r="A105" s="147"/>
    </row>
    <row r="106" spans="1:18" ht="17.25" customHeight="1" x14ac:dyDescent="0.2">
      <c r="A106" s="150"/>
      <c r="B106" s="38"/>
      <c r="C106" s="23"/>
      <c r="D106" s="151"/>
      <c r="E106" s="16"/>
      <c r="F106" s="16"/>
      <c r="G106" s="16"/>
      <c r="H106" s="16"/>
      <c r="I106" s="16"/>
      <c r="J106" s="16"/>
      <c r="K106" s="16"/>
      <c r="L106" s="16"/>
      <c r="M106" s="160"/>
    </row>
    <row r="107" spans="1:18" ht="26.25" customHeight="1" x14ac:dyDescent="0.2">
      <c r="A107" s="150"/>
      <c r="B107" s="152"/>
      <c r="C107" s="152"/>
      <c r="D107" s="153"/>
      <c r="E107" s="154"/>
      <c r="F107" s="155"/>
      <c r="G107" s="156"/>
      <c r="H107" s="157"/>
      <c r="I107" s="155"/>
      <c r="J107" s="155"/>
      <c r="K107" s="158"/>
      <c r="L107" s="155"/>
      <c r="M107" s="157"/>
      <c r="N107" s="91"/>
      <c r="O107" s="92"/>
      <c r="P107" s="16"/>
    </row>
    <row r="108" spans="1:18" ht="14.25" customHeight="1" x14ac:dyDescent="0.15">
      <c r="A108" s="147"/>
      <c r="B108" s="146"/>
      <c r="C108" s="146"/>
      <c r="D108" s="146"/>
      <c r="E108" s="161"/>
      <c r="F108" s="161"/>
      <c r="G108" s="161"/>
      <c r="H108" s="161"/>
      <c r="I108" s="161"/>
      <c r="J108" s="161"/>
      <c r="K108" s="161"/>
      <c r="L108" s="161"/>
      <c r="M108" s="161"/>
      <c r="N108" s="90"/>
      <c r="O108" s="90"/>
    </row>
    <row r="109" spans="1:18" ht="15" customHeight="1" x14ac:dyDescent="0.15">
      <c r="A109" s="147"/>
      <c r="B109" s="148"/>
      <c r="C109" s="148"/>
      <c r="D109" s="148"/>
      <c r="E109" s="162"/>
      <c r="F109" s="162"/>
      <c r="G109" s="162"/>
      <c r="H109" s="162"/>
      <c r="I109" s="162"/>
      <c r="J109" s="162"/>
      <c r="K109" s="162"/>
      <c r="L109" s="162"/>
      <c r="M109" s="161"/>
      <c r="N109" s="90"/>
      <c r="O109" s="90"/>
    </row>
    <row r="110" spans="1:18" ht="15" customHeight="1" x14ac:dyDescent="0.15">
      <c r="A110" s="147"/>
      <c r="B110" s="163"/>
      <c r="C110" s="163"/>
      <c r="D110" s="148"/>
      <c r="E110" s="148"/>
      <c r="F110" s="148"/>
      <c r="G110" s="148"/>
      <c r="H110" s="148"/>
      <c r="I110" s="148"/>
      <c r="J110" s="149"/>
      <c r="K110" s="161"/>
      <c r="L110" s="161"/>
      <c r="M110" s="161"/>
      <c r="N110" s="89"/>
    </row>
    <row r="111" spans="1:18" ht="18" customHeight="1" x14ac:dyDescent="0.15">
      <c r="A111" s="147"/>
      <c r="B111" s="148"/>
      <c r="C111" s="148"/>
      <c r="D111" s="148"/>
      <c r="E111" s="148"/>
      <c r="F111" s="148"/>
      <c r="G111" s="148"/>
      <c r="H111" s="148"/>
      <c r="I111" s="148"/>
      <c r="J111" s="148"/>
      <c r="K111" s="161"/>
      <c r="L111" s="161"/>
      <c r="M111" s="161"/>
      <c r="N111" s="89"/>
    </row>
    <row r="112" spans="1:18" ht="18.75" customHeight="1" x14ac:dyDescent="0.15">
      <c r="A112" s="147"/>
      <c r="B112" s="164"/>
      <c r="C112" s="164"/>
      <c r="D112" s="164"/>
      <c r="E112" s="162"/>
      <c r="F112" s="162"/>
      <c r="G112" s="162"/>
      <c r="H112" s="162"/>
      <c r="I112" s="162"/>
      <c r="J112" s="162"/>
      <c r="K112" s="162"/>
      <c r="L112" s="162"/>
      <c r="M112" s="161"/>
      <c r="N112" s="89"/>
    </row>
    <row r="113" spans="1:14" ht="17.25" customHeight="1" x14ac:dyDescent="0.15">
      <c r="A113" s="69"/>
      <c r="B113" s="148"/>
      <c r="C113" s="148"/>
      <c r="D113" s="148"/>
      <c r="E113" s="148"/>
      <c r="F113" s="148"/>
      <c r="G113" s="148"/>
      <c r="H113" s="148"/>
      <c r="I113" s="148"/>
      <c r="J113" s="161"/>
      <c r="K113" s="161"/>
      <c r="L113" s="161"/>
      <c r="M113" s="161"/>
      <c r="N113" s="122"/>
    </row>
    <row r="114" spans="1:14" ht="18.75" customHeight="1" x14ac:dyDescent="0.15">
      <c r="A114" s="165"/>
      <c r="B114" s="148"/>
      <c r="C114" s="148"/>
      <c r="D114" s="148"/>
      <c r="E114" s="148"/>
      <c r="F114" s="148"/>
      <c r="G114" s="148"/>
      <c r="H114" s="148"/>
      <c r="I114" s="148"/>
      <c r="J114" s="161"/>
      <c r="K114" s="161"/>
      <c r="L114" s="161"/>
      <c r="M114" s="161"/>
    </row>
    <row r="115" spans="1:14" ht="18" customHeight="1" x14ac:dyDescent="0.15">
      <c r="A115" s="166"/>
    </row>
  </sheetData>
  <pageMargins left="0.7" right="0.7" top="0.75" bottom="0.75" header="0.3" footer="0.3"/>
  <pageSetup paperSize="9" orientation="portrait" r:id="rId1"/>
  <ignoredErrors>
    <ignoredError sqref="M64:M65 M5 M9 M13 M47:M48 M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59"/>
  <sheetViews>
    <sheetView topLeftCell="A33" zoomScale="85" zoomScaleNormal="85" workbookViewId="0">
      <selection activeCell="R49" sqref="R49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5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x14ac:dyDescent="0.2">
      <c r="A1" s="7"/>
      <c r="B1" s="25" t="s">
        <v>9</v>
      </c>
      <c r="C1" s="31"/>
      <c r="D1" s="6"/>
      <c r="E1" s="48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8" ht="29" customHeight="1" x14ac:dyDescent="0.15">
      <c r="A2" s="187" t="s">
        <v>0</v>
      </c>
      <c r="B2" s="187" t="s">
        <v>4</v>
      </c>
      <c r="C2" s="187" t="s">
        <v>5</v>
      </c>
      <c r="D2" s="187" t="s">
        <v>1</v>
      </c>
      <c r="E2" s="188" t="s">
        <v>2</v>
      </c>
      <c r="F2" s="24" t="s">
        <v>3</v>
      </c>
      <c r="G2" s="243" t="s">
        <v>64</v>
      </c>
      <c r="H2" s="242" t="s">
        <v>318</v>
      </c>
      <c r="I2" s="269" t="s">
        <v>464</v>
      </c>
      <c r="J2" s="224" t="s">
        <v>502</v>
      </c>
      <c r="K2" s="245" t="s">
        <v>522</v>
      </c>
      <c r="L2" s="83"/>
      <c r="M2" s="88"/>
      <c r="N2" s="83"/>
      <c r="O2" s="84" t="s">
        <v>31</v>
      </c>
      <c r="P2" s="99"/>
      <c r="Q2" s="99"/>
      <c r="R2" s="100"/>
    </row>
    <row r="3" spans="1:18" ht="20.25" customHeight="1" x14ac:dyDescent="0.15">
      <c r="A3" s="236">
        <v>1</v>
      </c>
      <c r="B3" s="140" t="s">
        <v>178</v>
      </c>
      <c r="C3" s="140" t="s">
        <v>179</v>
      </c>
      <c r="D3" s="140" t="s">
        <v>162</v>
      </c>
      <c r="E3" s="189" t="s">
        <v>163</v>
      </c>
      <c r="F3" s="140" t="s">
        <v>62</v>
      </c>
      <c r="G3" s="75">
        <v>46</v>
      </c>
      <c r="H3" s="75">
        <v>50</v>
      </c>
      <c r="I3" s="75"/>
      <c r="J3" s="75">
        <v>55</v>
      </c>
      <c r="K3" s="94">
        <v>55</v>
      </c>
      <c r="L3" s="94"/>
      <c r="M3" s="94"/>
      <c r="N3" s="94"/>
      <c r="O3" s="75">
        <f>SUM(G3:N3)</f>
        <v>206</v>
      </c>
    </row>
    <row r="4" spans="1:18" ht="19.5" customHeight="1" x14ac:dyDescent="0.15">
      <c r="A4" s="236">
        <v>2</v>
      </c>
      <c r="B4" s="140" t="s">
        <v>150</v>
      </c>
      <c r="C4" s="140" t="s">
        <v>151</v>
      </c>
      <c r="D4" s="140" t="s">
        <v>169</v>
      </c>
      <c r="E4" s="189" t="s">
        <v>46</v>
      </c>
      <c r="F4" s="140" t="s">
        <v>63</v>
      </c>
      <c r="G4" s="13">
        <v>42</v>
      </c>
      <c r="H4" s="13">
        <v>33</v>
      </c>
      <c r="I4" s="13">
        <v>55</v>
      </c>
      <c r="J4" s="13">
        <v>42</v>
      </c>
      <c r="K4" s="13">
        <v>39</v>
      </c>
      <c r="L4" s="13"/>
      <c r="M4" s="13"/>
      <c r="N4" s="13"/>
      <c r="O4" s="75">
        <f>SUM(G4:N4)-H4</f>
        <v>178</v>
      </c>
    </row>
    <row r="5" spans="1:18" ht="19.5" customHeight="1" x14ac:dyDescent="0.15">
      <c r="A5" s="236">
        <v>3</v>
      </c>
      <c r="B5" s="140" t="s">
        <v>141</v>
      </c>
      <c r="C5" s="140" t="s">
        <v>142</v>
      </c>
      <c r="D5" s="140" t="s">
        <v>94</v>
      </c>
      <c r="E5" s="189" t="s">
        <v>95</v>
      </c>
      <c r="F5" s="140" t="s">
        <v>89</v>
      </c>
      <c r="G5" s="75">
        <v>39</v>
      </c>
      <c r="H5" s="13">
        <v>46</v>
      </c>
      <c r="I5" s="13">
        <v>50</v>
      </c>
      <c r="J5" s="13">
        <v>33</v>
      </c>
      <c r="K5" s="13">
        <v>42</v>
      </c>
      <c r="L5" s="13"/>
      <c r="M5" s="13"/>
      <c r="N5" s="13"/>
      <c r="O5" s="75">
        <f>SUM(G5:N5)-J5</f>
        <v>177</v>
      </c>
    </row>
    <row r="6" spans="1:18" ht="19.5" customHeight="1" x14ac:dyDescent="0.15">
      <c r="A6" s="236">
        <v>4</v>
      </c>
      <c r="B6" s="140" t="s">
        <v>154</v>
      </c>
      <c r="C6" s="140" t="s">
        <v>155</v>
      </c>
      <c r="D6" s="140" t="s">
        <v>107</v>
      </c>
      <c r="E6" s="189" t="s">
        <v>108</v>
      </c>
      <c r="F6" s="140" t="s">
        <v>158</v>
      </c>
      <c r="G6" s="13">
        <v>31</v>
      </c>
      <c r="H6" s="13">
        <v>36</v>
      </c>
      <c r="I6" s="13">
        <v>46</v>
      </c>
      <c r="J6" s="13">
        <v>46</v>
      </c>
      <c r="K6" s="13">
        <v>46</v>
      </c>
      <c r="L6" s="13"/>
      <c r="M6" s="13"/>
      <c r="N6" s="13"/>
      <c r="O6" s="75">
        <f>SUM(G6:N6)-G6</f>
        <v>174</v>
      </c>
    </row>
    <row r="7" spans="1:18" ht="19.5" customHeight="1" x14ac:dyDescent="0.15">
      <c r="A7" s="236">
        <v>5</v>
      </c>
      <c r="B7" s="140" t="s">
        <v>174</v>
      </c>
      <c r="C7" s="140" t="s">
        <v>175</v>
      </c>
      <c r="D7" s="140" t="s">
        <v>170</v>
      </c>
      <c r="E7" s="189" t="s">
        <v>171</v>
      </c>
      <c r="F7" s="140" t="s">
        <v>62</v>
      </c>
      <c r="G7" s="13">
        <v>55</v>
      </c>
      <c r="H7" s="13"/>
      <c r="I7" s="13"/>
      <c r="J7" s="13">
        <v>50</v>
      </c>
      <c r="K7" s="13">
        <v>50</v>
      </c>
      <c r="L7" s="13"/>
      <c r="M7" s="13"/>
      <c r="N7" s="13"/>
      <c r="O7" s="75">
        <f>SUM(G7:N7)</f>
        <v>155</v>
      </c>
    </row>
    <row r="8" spans="1:18" s="3" customFormat="1" ht="20" customHeight="1" x14ac:dyDescent="0.15">
      <c r="A8" s="236">
        <v>6</v>
      </c>
      <c r="B8" s="140" t="s">
        <v>143</v>
      </c>
      <c r="C8" s="140" t="s">
        <v>144</v>
      </c>
      <c r="D8" s="140" t="s">
        <v>116</v>
      </c>
      <c r="E8" s="189" t="s">
        <v>117</v>
      </c>
      <c r="F8" s="140" t="s">
        <v>63</v>
      </c>
      <c r="G8" s="75">
        <v>33</v>
      </c>
      <c r="H8" s="13">
        <v>29</v>
      </c>
      <c r="I8" s="13" t="s">
        <v>383</v>
      </c>
      <c r="J8" s="13">
        <v>36</v>
      </c>
      <c r="K8" s="13">
        <v>36</v>
      </c>
      <c r="L8" s="13"/>
      <c r="M8" s="13"/>
      <c r="N8" s="13"/>
      <c r="O8" s="75">
        <f t="shared" ref="O8" si="0">SUM(G8:N8)</f>
        <v>134</v>
      </c>
      <c r="P8" s="89"/>
      <c r="Q8" s="89"/>
      <c r="R8" s="89"/>
    </row>
    <row r="9" spans="1:18" s="3" customFormat="1" ht="20" customHeight="1" x14ac:dyDescent="0.15">
      <c r="A9" s="236">
        <v>7</v>
      </c>
      <c r="B9" s="140" t="s">
        <v>176</v>
      </c>
      <c r="C9" s="140" t="s">
        <v>177</v>
      </c>
      <c r="D9" s="140" t="s">
        <v>65</v>
      </c>
      <c r="E9" s="189" t="s">
        <v>66</v>
      </c>
      <c r="F9" s="140" t="s">
        <v>87</v>
      </c>
      <c r="G9" s="13">
        <v>50</v>
      </c>
      <c r="H9" s="13">
        <v>42</v>
      </c>
      <c r="I9" s="13"/>
      <c r="J9" s="13">
        <v>39</v>
      </c>
      <c r="K9" s="13"/>
      <c r="L9" s="13"/>
      <c r="M9" s="13"/>
      <c r="N9" s="13"/>
      <c r="O9" s="75">
        <f t="shared" ref="O9:O14" si="1">SUM(G9:N9)</f>
        <v>131</v>
      </c>
      <c r="P9" s="89"/>
      <c r="Q9" s="89"/>
      <c r="R9" s="89"/>
    </row>
    <row r="10" spans="1:18" s="3" customFormat="1" ht="20" customHeight="1" x14ac:dyDescent="0.15">
      <c r="A10" s="236">
        <v>8</v>
      </c>
      <c r="B10" s="214" t="s">
        <v>366</v>
      </c>
      <c r="C10" s="214" t="s">
        <v>367</v>
      </c>
      <c r="D10" s="214" t="s">
        <v>358</v>
      </c>
      <c r="E10" s="214" t="s">
        <v>186</v>
      </c>
      <c r="F10" s="214" t="s">
        <v>167</v>
      </c>
      <c r="G10" s="75"/>
      <c r="H10" s="75">
        <v>39</v>
      </c>
      <c r="I10" s="75">
        <v>42</v>
      </c>
      <c r="J10" s="75"/>
      <c r="K10" s="75">
        <v>33</v>
      </c>
      <c r="L10" s="75"/>
      <c r="M10" s="75"/>
      <c r="N10" s="75"/>
      <c r="O10" s="75">
        <f t="shared" si="1"/>
        <v>114</v>
      </c>
    </row>
    <row r="11" spans="1:18" s="3" customFormat="1" ht="20" customHeight="1" x14ac:dyDescent="0.15">
      <c r="A11" s="236">
        <v>9</v>
      </c>
      <c r="B11" s="140" t="s">
        <v>146</v>
      </c>
      <c r="C11" s="140" t="s">
        <v>147</v>
      </c>
      <c r="D11" s="140" t="s">
        <v>120</v>
      </c>
      <c r="E11" s="189" t="s">
        <v>121</v>
      </c>
      <c r="F11" s="140" t="s">
        <v>61</v>
      </c>
      <c r="G11" s="13">
        <v>29</v>
      </c>
      <c r="H11" s="13"/>
      <c r="I11" s="13">
        <v>39</v>
      </c>
      <c r="J11" s="13"/>
      <c r="K11" s="13">
        <v>31</v>
      </c>
      <c r="L11" s="13"/>
      <c r="M11" s="13"/>
      <c r="N11" s="13"/>
      <c r="O11" s="75">
        <f t="shared" si="1"/>
        <v>99</v>
      </c>
    </row>
    <row r="12" spans="1:18" s="3" customFormat="1" ht="20" customHeight="1" x14ac:dyDescent="0.15">
      <c r="A12" s="236">
        <v>10</v>
      </c>
      <c r="B12" s="214" t="s">
        <v>373</v>
      </c>
      <c r="C12" s="214" t="s">
        <v>374</v>
      </c>
      <c r="D12" s="237" t="s">
        <v>109</v>
      </c>
      <c r="E12" s="176" t="s">
        <v>110</v>
      </c>
      <c r="F12" s="213" t="s">
        <v>63</v>
      </c>
      <c r="G12" s="75"/>
      <c r="H12" s="75">
        <v>23</v>
      </c>
      <c r="I12" s="75">
        <v>36</v>
      </c>
      <c r="J12" s="75">
        <v>31</v>
      </c>
      <c r="K12" s="75"/>
      <c r="L12" s="75"/>
      <c r="M12" s="75"/>
      <c r="N12" s="75"/>
      <c r="O12" s="75">
        <f t="shared" si="1"/>
        <v>90</v>
      </c>
    </row>
    <row r="13" spans="1:18" s="3" customFormat="1" ht="20" customHeight="1" x14ac:dyDescent="0.15">
      <c r="A13" s="236">
        <v>11</v>
      </c>
      <c r="B13" s="140" t="s">
        <v>145</v>
      </c>
      <c r="C13" s="140" t="s">
        <v>112</v>
      </c>
      <c r="D13" s="140" t="s">
        <v>98</v>
      </c>
      <c r="E13" s="189" t="s">
        <v>60</v>
      </c>
      <c r="F13" s="140" t="s">
        <v>63</v>
      </c>
      <c r="G13" s="75">
        <v>36</v>
      </c>
      <c r="H13" s="75"/>
      <c r="I13" s="75"/>
      <c r="J13" s="75">
        <v>29</v>
      </c>
      <c r="K13" s="75"/>
      <c r="L13" s="75"/>
      <c r="M13" s="75"/>
      <c r="N13" s="75"/>
      <c r="O13" s="75">
        <f t="shared" si="1"/>
        <v>65</v>
      </c>
    </row>
    <row r="14" spans="1:18" s="3" customFormat="1" ht="20" customHeight="1" x14ac:dyDescent="0.15">
      <c r="A14" s="236">
        <v>12</v>
      </c>
      <c r="B14" s="140" t="s">
        <v>148</v>
      </c>
      <c r="C14" s="140" t="s">
        <v>149</v>
      </c>
      <c r="D14" s="140" t="s">
        <v>101</v>
      </c>
      <c r="E14" s="189" t="s">
        <v>102</v>
      </c>
      <c r="F14" s="140" t="s">
        <v>158</v>
      </c>
      <c r="G14" s="75">
        <v>27</v>
      </c>
      <c r="H14" s="75"/>
      <c r="I14" s="75">
        <v>33</v>
      </c>
      <c r="J14" s="75"/>
      <c r="K14" s="75"/>
      <c r="L14" s="75"/>
      <c r="M14" s="75"/>
      <c r="N14" s="75"/>
      <c r="O14" s="75">
        <f t="shared" si="1"/>
        <v>60</v>
      </c>
    </row>
    <row r="15" spans="1:18" s="3" customFormat="1" ht="20" customHeight="1" x14ac:dyDescent="0.15">
      <c r="A15" s="236">
        <v>13</v>
      </c>
      <c r="B15" s="231" t="s">
        <v>384</v>
      </c>
      <c r="C15" s="231" t="s">
        <v>385</v>
      </c>
      <c r="D15" s="231" t="s">
        <v>386</v>
      </c>
      <c r="E15" s="231" t="s">
        <v>387</v>
      </c>
      <c r="F15" s="215" t="s">
        <v>327</v>
      </c>
      <c r="G15" s="75"/>
      <c r="H15" s="75">
        <v>55</v>
      </c>
      <c r="I15" s="75"/>
      <c r="J15" s="75"/>
      <c r="K15" s="75"/>
      <c r="L15" s="75"/>
      <c r="M15" s="75"/>
      <c r="N15" s="75"/>
      <c r="O15" s="75">
        <f t="shared" ref="O15:O19" si="2">SUM(G15:N15)</f>
        <v>55</v>
      </c>
    </row>
    <row r="16" spans="1:18" s="3" customFormat="1" ht="20" customHeight="1" x14ac:dyDescent="0.15">
      <c r="A16" s="236">
        <v>14</v>
      </c>
      <c r="B16" s="229" t="s">
        <v>388</v>
      </c>
      <c r="C16" s="229" t="s">
        <v>389</v>
      </c>
      <c r="D16" s="229" t="s">
        <v>362</v>
      </c>
      <c r="E16" s="229" t="s">
        <v>390</v>
      </c>
      <c r="F16" s="230" t="s">
        <v>90</v>
      </c>
      <c r="G16" s="75"/>
      <c r="H16" s="75">
        <v>31</v>
      </c>
      <c r="I16" s="75"/>
      <c r="J16" s="75"/>
      <c r="K16" s="75"/>
      <c r="L16" s="75"/>
      <c r="M16" s="75"/>
      <c r="N16" s="75"/>
      <c r="O16" s="75">
        <f>SUM(G16:N16)</f>
        <v>31</v>
      </c>
    </row>
    <row r="17" spans="1:19" s="3" customFormat="1" ht="20" customHeight="1" x14ac:dyDescent="0.2">
      <c r="A17" s="236">
        <v>15</v>
      </c>
      <c r="B17" s="283" t="s">
        <v>57</v>
      </c>
      <c r="C17" s="283" t="s">
        <v>503</v>
      </c>
      <c r="D17" s="283" t="s">
        <v>504</v>
      </c>
      <c r="E17" s="283" t="s">
        <v>505</v>
      </c>
      <c r="F17" s="283" t="s">
        <v>506</v>
      </c>
      <c r="G17" s="240"/>
      <c r="H17" s="240"/>
      <c r="I17" s="240"/>
      <c r="J17" s="135">
        <v>27</v>
      </c>
      <c r="K17" s="240"/>
      <c r="L17" s="240"/>
      <c r="M17" s="240"/>
      <c r="N17" s="240"/>
      <c r="O17" s="94">
        <f>SUM(G17:N17)</f>
        <v>27</v>
      </c>
    </row>
    <row r="18" spans="1:19" s="3" customFormat="1" ht="20" customHeight="1" x14ac:dyDescent="0.15">
      <c r="A18" s="236">
        <v>15</v>
      </c>
      <c r="B18" s="217" t="s">
        <v>368</v>
      </c>
      <c r="C18" s="217" t="s">
        <v>369</v>
      </c>
      <c r="D18" s="217" t="s">
        <v>391</v>
      </c>
      <c r="E18" s="239" t="s">
        <v>320</v>
      </c>
      <c r="F18" s="217" t="s">
        <v>321</v>
      </c>
      <c r="G18" s="94"/>
      <c r="H18" s="94">
        <v>27</v>
      </c>
      <c r="I18" s="94"/>
      <c r="J18" s="94"/>
      <c r="K18" s="94"/>
      <c r="L18" s="94"/>
      <c r="M18" s="94"/>
      <c r="N18" s="94"/>
      <c r="O18" s="94">
        <f t="shared" si="2"/>
        <v>27</v>
      </c>
      <c r="Q18" s="241" t="s">
        <v>6</v>
      </c>
    </row>
    <row r="19" spans="1:19" s="3" customFormat="1" ht="20" customHeight="1" x14ac:dyDescent="0.15">
      <c r="A19" s="236">
        <v>17</v>
      </c>
      <c r="B19" s="213" t="s">
        <v>41</v>
      </c>
      <c r="C19" s="213" t="s">
        <v>371</v>
      </c>
      <c r="D19" s="213" t="s">
        <v>392</v>
      </c>
      <c r="E19" s="213" t="s">
        <v>393</v>
      </c>
      <c r="F19" s="176" t="s">
        <v>372</v>
      </c>
      <c r="G19" s="75"/>
      <c r="H19" s="75">
        <v>23</v>
      </c>
      <c r="I19" s="75"/>
      <c r="J19" s="75"/>
      <c r="K19" s="75"/>
      <c r="L19" s="75"/>
      <c r="M19" s="75"/>
      <c r="N19" s="75"/>
      <c r="O19" s="75">
        <f t="shared" si="2"/>
        <v>23</v>
      </c>
    </row>
    <row r="20" spans="1:19" s="3" customFormat="1" ht="20" customHeight="1" x14ac:dyDescent="0.15">
      <c r="A20" s="8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R20" s="44" t="s">
        <v>6</v>
      </c>
    </row>
    <row r="21" spans="1:19" s="3" customFormat="1" ht="20" customHeight="1" x14ac:dyDescent="0.25">
      <c r="A21" s="23"/>
      <c r="B21" s="25" t="s">
        <v>8</v>
      </c>
      <c r="C21" s="47"/>
      <c r="D21" s="6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50"/>
      <c r="R21" s="44"/>
    </row>
    <row r="22" spans="1:19" s="3" customFormat="1" ht="30" customHeight="1" x14ac:dyDescent="0.15">
      <c r="A22" s="187"/>
      <c r="B22" s="187" t="s">
        <v>4</v>
      </c>
      <c r="C22" s="187" t="s">
        <v>5</v>
      </c>
      <c r="D22" s="187" t="s">
        <v>1</v>
      </c>
      <c r="E22" s="187" t="s">
        <v>2</v>
      </c>
      <c r="F22" s="187" t="s">
        <v>3</v>
      </c>
      <c r="G22" s="243" t="s">
        <v>64</v>
      </c>
      <c r="H22" s="242" t="s">
        <v>318</v>
      </c>
      <c r="I22" s="273" t="s">
        <v>464</v>
      </c>
      <c r="J22" s="224" t="s">
        <v>502</v>
      </c>
      <c r="K22" s="245" t="s">
        <v>522</v>
      </c>
      <c r="L22" s="83"/>
      <c r="M22" s="88"/>
      <c r="N22" s="83"/>
      <c r="O22" s="84" t="s">
        <v>31</v>
      </c>
      <c r="R22" s="44"/>
    </row>
    <row r="23" spans="1:19" s="3" customFormat="1" ht="20" customHeight="1" x14ac:dyDescent="0.15">
      <c r="A23" s="168">
        <v>1</v>
      </c>
      <c r="B23" s="140" t="s">
        <v>139</v>
      </c>
      <c r="C23" s="140" t="s">
        <v>140</v>
      </c>
      <c r="D23" s="140" t="s">
        <v>180</v>
      </c>
      <c r="E23" s="140" t="s">
        <v>86</v>
      </c>
      <c r="F23" s="140" t="s">
        <v>63</v>
      </c>
      <c r="G23" s="13">
        <v>55</v>
      </c>
      <c r="H23" s="75">
        <v>55</v>
      </c>
      <c r="I23" s="75">
        <v>46</v>
      </c>
      <c r="J23" s="75">
        <v>50</v>
      </c>
      <c r="K23" s="75">
        <v>42</v>
      </c>
      <c r="L23" s="75"/>
      <c r="M23" s="75"/>
      <c r="N23" s="75"/>
      <c r="O23" s="75">
        <f>SUM(G23:N23)-K23</f>
        <v>206</v>
      </c>
      <c r="R23" s="44"/>
    </row>
    <row r="24" spans="1:19" s="3" customFormat="1" ht="20" customHeight="1" x14ac:dyDescent="0.15">
      <c r="A24" s="168">
        <v>2</v>
      </c>
      <c r="B24" s="140" t="s">
        <v>178</v>
      </c>
      <c r="C24" s="140" t="s">
        <v>179</v>
      </c>
      <c r="D24" s="140" t="s">
        <v>162</v>
      </c>
      <c r="E24" s="140" t="s">
        <v>163</v>
      </c>
      <c r="F24" s="140" t="s">
        <v>62</v>
      </c>
      <c r="G24" s="13">
        <v>42</v>
      </c>
      <c r="H24" s="75">
        <v>46</v>
      </c>
      <c r="I24" s="75"/>
      <c r="J24" s="75">
        <v>46</v>
      </c>
      <c r="K24" s="75">
        <v>50</v>
      </c>
      <c r="L24" s="75"/>
      <c r="M24" s="75"/>
      <c r="N24" s="75"/>
      <c r="O24" s="75">
        <f>SUM(G24:N24)</f>
        <v>184</v>
      </c>
      <c r="R24" s="44"/>
    </row>
    <row r="25" spans="1:19" s="3" customFormat="1" ht="20" customHeight="1" x14ac:dyDescent="0.15">
      <c r="A25" s="168">
        <v>3</v>
      </c>
      <c r="B25" s="231" t="s">
        <v>384</v>
      </c>
      <c r="C25" s="231" t="s">
        <v>385</v>
      </c>
      <c r="D25" s="231" t="s">
        <v>386</v>
      </c>
      <c r="E25" s="231" t="s">
        <v>387</v>
      </c>
      <c r="F25" s="215" t="s">
        <v>327</v>
      </c>
      <c r="G25" s="75"/>
      <c r="H25" s="75">
        <v>50</v>
      </c>
      <c r="I25" s="75">
        <v>55</v>
      </c>
      <c r="J25" s="75">
        <v>55</v>
      </c>
      <c r="K25" s="75"/>
      <c r="L25" s="75"/>
      <c r="M25" s="75"/>
      <c r="N25" s="75"/>
      <c r="O25" s="75">
        <f>SUM(G25:N25)</f>
        <v>160</v>
      </c>
      <c r="R25" s="44"/>
    </row>
    <row r="26" spans="1:19" s="3" customFormat="1" ht="20" customHeight="1" x14ac:dyDescent="0.15">
      <c r="A26" s="168">
        <v>4</v>
      </c>
      <c r="B26" s="140" t="s">
        <v>141</v>
      </c>
      <c r="C26" s="140" t="s">
        <v>142</v>
      </c>
      <c r="D26" s="140" t="s">
        <v>94</v>
      </c>
      <c r="E26" s="140" t="s">
        <v>95</v>
      </c>
      <c r="F26" s="140" t="s">
        <v>89</v>
      </c>
      <c r="G26" s="75">
        <v>36</v>
      </c>
      <c r="H26" s="75">
        <v>33</v>
      </c>
      <c r="I26" s="75">
        <v>42</v>
      </c>
      <c r="J26" s="75">
        <v>25</v>
      </c>
      <c r="K26" s="75">
        <v>36</v>
      </c>
      <c r="L26" s="75"/>
      <c r="M26" s="75"/>
      <c r="N26" s="75"/>
      <c r="O26" s="75">
        <f>SUM(G26:N26)-J26</f>
        <v>147</v>
      </c>
      <c r="R26" s="44"/>
    </row>
    <row r="27" spans="1:19" s="3" customFormat="1" ht="20" customHeight="1" x14ac:dyDescent="0.15">
      <c r="A27" s="168">
        <v>5</v>
      </c>
      <c r="B27" s="140" t="s">
        <v>150</v>
      </c>
      <c r="C27" s="140" t="s">
        <v>151</v>
      </c>
      <c r="D27" s="140" t="s">
        <v>169</v>
      </c>
      <c r="E27" s="140" t="s">
        <v>46</v>
      </c>
      <c r="F27" s="140" t="s">
        <v>63</v>
      </c>
      <c r="G27" s="75">
        <v>46</v>
      </c>
      <c r="H27" s="75">
        <v>29</v>
      </c>
      <c r="I27" s="75">
        <v>39</v>
      </c>
      <c r="J27" s="75">
        <v>31</v>
      </c>
      <c r="K27" s="75">
        <v>29</v>
      </c>
      <c r="L27" s="75"/>
      <c r="M27" s="75"/>
      <c r="N27" s="75"/>
      <c r="O27" s="75">
        <f>SUM(G27:N27)-H27</f>
        <v>145</v>
      </c>
      <c r="R27" s="44"/>
    </row>
    <row r="28" spans="1:19" s="3" customFormat="1" ht="20" customHeight="1" x14ac:dyDescent="0.15">
      <c r="A28" s="168">
        <v>6</v>
      </c>
      <c r="B28" s="140" t="s">
        <v>154</v>
      </c>
      <c r="C28" s="140" t="s">
        <v>155</v>
      </c>
      <c r="D28" s="140" t="s">
        <v>107</v>
      </c>
      <c r="E28" s="140" t="s">
        <v>108</v>
      </c>
      <c r="F28" s="140" t="s">
        <v>158</v>
      </c>
      <c r="G28" s="13">
        <v>31</v>
      </c>
      <c r="H28" s="75">
        <v>36</v>
      </c>
      <c r="I28" s="75">
        <v>36</v>
      </c>
      <c r="J28" s="75">
        <v>36</v>
      </c>
      <c r="K28" s="75">
        <v>33</v>
      </c>
      <c r="L28" s="75"/>
      <c r="M28" s="75"/>
      <c r="N28" s="75"/>
      <c r="O28" s="75">
        <f>SUM(G28:N28)-G28</f>
        <v>141</v>
      </c>
    </row>
    <row r="29" spans="1:19" s="3" customFormat="1" ht="20" customHeight="1" x14ac:dyDescent="0.15">
      <c r="A29" s="168">
        <v>7</v>
      </c>
      <c r="B29" s="140" t="s">
        <v>174</v>
      </c>
      <c r="C29" s="140" t="s">
        <v>175</v>
      </c>
      <c r="D29" s="140" t="s">
        <v>170</v>
      </c>
      <c r="E29" s="140" t="s">
        <v>171</v>
      </c>
      <c r="F29" s="140" t="s">
        <v>62</v>
      </c>
      <c r="G29" s="13">
        <v>50</v>
      </c>
      <c r="H29" s="94"/>
      <c r="I29" s="94"/>
      <c r="J29" s="94">
        <v>42</v>
      </c>
      <c r="K29" s="94">
        <v>46</v>
      </c>
      <c r="L29" s="94"/>
      <c r="M29" s="94"/>
      <c r="N29" s="94"/>
      <c r="O29" s="75">
        <f t="shared" ref="O29" si="3">SUM(G29:N29)</f>
        <v>138</v>
      </c>
    </row>
    <row r="30" spans="1:19" s="3" customFormat="1" ht="20" customHeight="1" x14ac:dyDescent="0.15">
      <c r="A30" s="168">
        <v>8</v>
      </c>
      <c r="B30" s="140" t="s">
        <v>176</v>
      </c>
      <c r="C30" s="140" t="s">
        <v>177</v>
      </c>
      <c r="D30" s="140" t="s">
        <v>65</v>
      </c>
      <c r="E30" s="140" t="s">
        <v>66</v>
      </c>
      <c r="F30" s="140" t="s">
        <v>87</v>
      </c>
      <c r="G30" s="75">
        <v>39</v>
      </c>
      <c r="H30" s="75">
        <v>39</v>
      </c>
      <c r="I30" s="75"/>
      <c r="J30" s="75">
        <v>39</v>
      </c>
      <c r="K30" s="75"/>
      <c r="L30" s="75"/>
      <c r="M30" s="75"/>
      <c r="N30" s="75"/>
      <c r="O30" s="75">
        <f t="shared" ref="O30:O35" si="4">SUM(G30:N30)</f>
        <v>117</v>
      </c>
      <c r="S30" s="44" t="s">
        <v>6</v>
      </c>
    </row>
    <row r="31" spans="1:19" s="3" customFormat="1" ht="20" customHeight="1" x14ac:dyDescent="0.15">
      <c r="A31" s="168">
        <v>9</v>
      </c>
      <c r="B31" s="266" t="s">
        <v>41</v>
      </c>
      <c r="C31" s="266" t="s">
        <v>42</v>
      </c>
      <c r="D31" s="266" t="s">
        <v>43</v>
      </c>
      <c r="E31" s="266" t="s">
        <v>44</v>
      </c>
      <c r="F31" s="266" t="s">
        <v>475</v>
      </c>
      <c r="G31" s="240"/>
      <c r="H31" s="240"/>
      <c r="I31" s="135">
        <v>50</v>
      </c>
      <c r="J31" s="135">
        <v>33</v>
      </c>
      <c r="K31" s="135">
        <v>31</v>
      </c>
      <c r="L31" s="135"/>
      <c r="M31" s="135"/>
      <c r="N31" s="135"/>
      <c r="O31" s="94">
        <f t="shared" si="4"/>
        <v>114</v>
      </c>
    </row>
    <row r="32" spans="1:19" s="3" customFormat="1" ht="20" customHeight="1" x14ac:dyDescent="0.15">
      <c r="A32" s="168">
        <v>10</v>
      </c>
      <c r="B32" s="140" t="s">
        <v>143</v>
      </c>
      <c r="C32" s="140" t="s">
        <v>144</v>
      </c>
      <c r="D32" s="140" t="s">
        <v>116</v>
      </c>
      <c r="E32" s="140" t="s">
        <v>117</v>
      </c>
      <c r="F32" s="140" t="s">
        <v>63</v>
      </c>
      <c r="G32" s="13">
        <v>31</v>
      </c>
      <c r="H32" s="75">
        <v>27</v>
      </c>
      <c r="I32" s="75"/>
      <c r="J32" s="75">
        <v>29</v>
      </c>
      <c r="K32" s="75">
        <v>25</v>
      </c>
      <c r="L32" s="75"/>
      <c r="M32" s="75"/>
      <c r="N32" s="75"/>
      <c r="O32" s="75">
        <f t="shared" si="4"/>
        <v>112</v>
      </c>
    </row>
    <row r="33" spans="1:16" s="3" customFormat="1" ht="20" customHeight="1" x14ac:dyDescent="0.15">
      <c r="A33" s="168">
        <v>11</v>
      </c>
      <c r="B33" s="217" t="s">
        <v>394</v>
      </c>
      <c r="C33" s="217" t="s">
        <v>395</v>
      </c>
      <c r="D33" s="217" t="s">
        <v>334</v>
      </c>
      <c r="E33" s="217" t="s">
        <v>396</v>
      </c>
      <c r="F33" s="230" t="s">
        <v>90</v>
      </c>
      <c r="G33" s="94"/>
      <c r="H33" s="94">
        <v>42</v>
      </c>
      <c r="I33" s="94"/>
      <c r="J33" s="94"/>
      <c r="K33" s="94">
        <v>55</v>
      </c>
      <c r="L33" s="94"/>
      <c r="M33" s="94"/>
      <c r="N33" s="94"/>
      <c r="O33" s="94">
        <f t="shared" si="4"/>
        <v>97</v>
      </c>
    </row>
    <row r="34" spans="1:16" s="3" customFormat="1" ht="20" customHeight="1" x14ac:dyDescent="0.15">
      <c r="A34" s="168">
        <v>12</v>
      </c>
      <c r="B34" s="217" t="s">
        <v>366</v>
      </c>
      <c r="C34" s="217" t="s">
        <v>367</v>
      </c>
      <c r="D34" s="217" t="s">
        <v>358</v>
      </c>
      <c r="E34" s="217" t="s">
        <v>186</v>
      </c>
      <c r="F34" s="217" t="s">
        <v>167</v>
      </c>
      <c r="G34" s="94"/>
      <c r="H34" s="94">
        <v>31</v>
      </c>
      <c r="I34" s="94">
        <v>33</v>
      </c>
      <c r="J34" s="94"/>
      <c r="K34" s="94">
        <v>27</v>
      </c>
      <c r="L34" s="94"/>
      <c r="M34" s="94"/>
      <c r="N34" s="94"/>
      <c r="O34" s="94">
        <f t="shared" si="4"/>
        <v>91</v>
      </c>
    </row>
    <row r="35" spans="1:16" s="3" customFormat="1" ht="20" customHeight="1" x14ac:dyDescent="0.15">
      <c r="A35" s="168">
        <v>13</v>
      </c>
      <c r="B35" s="140" t="s">
        <v>145</v>
      </c>
      <c r="C35" s="140" t="s">
        <v>112</v>
      </c>
      <c r="D35" s="140" t="s">
        <v>98</v>
      </c>
      <c r="E35" s="140" t="s">
        <v>60</v>
      </c>
      <c r="F35" s="140" t="s">
        <v>63</v>
      </c>
      <c r="G35" s="75">
        <v>33</v>
      </c>
      <c r="H35" s="75">
        <v>25</v>
      </c>
      <c r="I35" s="75"/>
      <c r="J35" s="75">
        <v>27</v>
      </c>
      <c r="K35" s="75"/>
      <c r="L35" s="75"/>
      <c r="M35" s="75"/>
      <c r="N35" s="75"/>
      <c r="O35" s="75">
        <f t="shared" si="4"/>
        <v>85</v>
      </c>
    </row>
    <row r="36" spans="1:16" s="3" customFormat="1" ht="20" customHeight="1" x14ac:dyDescent="0.15">
      <c r="A36" s="168">
        <v>14</v>
      </c>
      <c r="B36" s="140" t="s">
        <v>148</v>
      </c>
      <c r="C36" s="140" t="s">
        <v>149</v>
      </c>
      <c r="D36" s="140" t="s">
        <v>101</v>
      </c>
      <c r="E36" s="140" t="s">
        <v>102</v>
      </c>
      <c r="F36" s="140" t="s">
        <v>158</v>
      </c>
      <c r="G36" s="75">
        <v>27</v>
      </c>
      <c r="H36" s="75"/>
      <c r="I36" s="75">
        <v>31</v>
      </c>
      <c r="J36" s="75"/>
      <c r="K36" s="75"/>
      <c r="L36" s="75"/>
      <c r="M36" s="75"/>
      <c r="N36" s="75"/>
      <c r="O36" s="75">
        <f t="shared" ref="O36" si="5">SUM(G36:N36)</f>
        <v>58</v>
      </c>
    </row>
    <row r="37" spans="1:16" s="3" customFormat="1" ht="20" customHeight="1" x14ac:dyDescent="0.2">
      <c r="A37" s="168">
        <v>15</v>
      </c>
      <c r="B37" s="283" t="s">
        <v>533</v>
      </c>
      <c r="C37" s="283" t="s">
        <v>370</v>
      </c>
      <c r="D37" s="283" t="s">
        <v>534</v>
      </c>
      <c r="E37" s="283" t="s">
        <v>535</v>
      </c>
      <c r="F37" s="213" t="s">
        <v>90</v>
      </c>
      <c r="G37" s="240"/>
      <c r="H37" s="240"/>
      <c r="I37" s="240"/>
      <c r="J37" s="135"/>
      <c r="K37" s="135">
        <v>39</v>
      </c>
      <c r="L37" s="135"/>
      <c r="M37" s="135"/>
      <c r="N37" s="135"/>
      <c r="O37" s="135">
        <f>SUM(G37:N37)</f>
        <v>39</v>
      </c>
      <c r="P37" s="241" t="s">
        <v>6</v>
      </c>
    </row>
    <row r="38" spans="1:16" s="3" customFormat="1" ht="20" customHeight="1" x14ac:dyDescent="0.2">
      <c r="A38" s="168">
        <v>16</v>
      </c>
      <c r="B38" s="283" t="s">
        <v>492</v>
      </c>
      <c r="C38" s="283" t="s">
        <v>354</v>
      </c>
      <c r="D38" s="283" t="s">
        <v>524</v>
      </c>
      <c r="E38" s="283" t="s">
        <v>525</v>
      </c>
      <c r="F38" s="217" t="s">
        <v>167</v>
      </c>
      <c r="G38" s="240"/>
      <c r="H38" s="240"/>
      <c r="I38" s="240"/>
      <c r="J38" s="135"/>
      <c r="K38" s="135">
        <v>25</v>
      </c>
      <c r="L38" s="135"/>
      <c r="M38" s="135"/>
      <c r="N38" s="135"/>
      <c r="O38" s="135">
        <f>SUM(G38:N38)</f>
        <v>25</v>
      </c>
      <c r="P38" s="241"/>
    </row>
    <row r="39" spans="1:16" s="3" customFormat="1" ht="20" customHeight="1" x14ac:dyDescent="0.15">
      <c r="A39" s="168">
        <v>17</v>
      </c>
      <c r="B39" s="213" t="s">
        <v>388</v>
      </c>
      <c r="C39" s="213" t="s">
        <v>389</v>
      </c>
      <c r="D39" s="213" t="s">
        <v>362</v>
      </c>
      <c r="E39" s="213" t="s">
        <v>390</v>
      </c>
      <c r="F39" s="213" t="s">
        <v>90</v>
      </c>
      <c r="G39" s="75"/>
      <c r="H39" s="75">
        <v>23</v>
      </c>
      <c r="I39" s="75"/>
      <c r="J39" s="75"/>
      <c r="K39" s="75"/>
      <c r="L39" s="75"/>
      <c r="M39" s="75"/>
      <c r="N39" s="75"/>
      <c r="O39" s="75">
        <f>SUM(G39:N39)</f>
        <v>23</v>
      </c>
      <c r="P39" s="241"/>
    </row>
    <row r="40" spans="1:16" s="3" customFormat="1" ht="20" customHeight="1" x14ac:dyDescent="0.2">
      <c r="A40" s="168">
        <v>17</v>
      </c>
      <c r="B40" s="283" t="s">
        <v>507</v>
      </c>
      <c r="C40" s="283" t="s">
        <v>508</v>
      </c>
      <c r="D40" s="283" t="s">
        <v>509</v>
      </c>
      <c r="E40" s="283" t="s">
        <v>510</v>
      </c>
      <c r="F40" s="283" t="s">
        <v>511</v>
      </c>
      <c r="G40" s="240"/>
      <c r="H40" s="240"/>
      <c r="I40" s="240"/>
      <c r="J40" s="135">
        <v>23</v>
      </c>
      <c r="K40" s="240"/>
      <c r="L40" s="240"/>
      <c r="M40" s="240"/>
      <c r="N40" s="240"/>
      <c r="O40" s="75">
        <f>SUM(G40:N40)</f>
        <v>23</v>
      </c>
      <c r="P40" s="241"/>
    </row>
    <row r="41" spans="1:16" s="3" customFormat="1" ht="20" customHeight="1" x14ac:dyDescent="0.15">
      <c r="A41" s="168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1"/>
    </row>
    <row r="42" spans="1:16" s="3" customFormat="1" ht="20" customHeight="1" x14ac:dyDescent="0.15">
      <c r="A42" s="8"/>
      <c r="B42" s="140"/>
      <c r="C42" s="140"/>
      <c r="D42" s="140"/>
      <c r="E42" s="189"/>
      <c r="F42" s="140"/>
      <c r="G42" s="240"/>
      <c r="H42" s="240"/>
      <c r="I42" s="240"/>
      <c r="J42" s="135"/>
      <c r="K42" s="135"/>
      <c r="L42" s="135"/>
      <c r="M42" s="135"/>
      <c r="N42" s="135"/>
      <c r="O42" s="135"/>
    </row>
    <row r="43" spans="1:16" s="3" customFormat="1" ht="20" customHeight="1" x14ac:dyDescent="0.25">
      <c r="A43" s="23"/>
      <c r="B43" s="25" t="s">
        <v>7</v>
      </c>
      <c r="C43" s="47"/>
      <c r="D43" s="6"/>
      <c r="E43" s="7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1:16" s="3" customFormat="1" ht="29.25" customHeight="1" x14ac:dyDescent="0.15">
      <c r="A44" s="24"/>
      <c r="B44" s="24" t="s">
        <v>4</v>
      </c>
      <c r="C44" s="24" t="s">
        <v>5</v>
      </c>
      <c r="D44" s="24" t="s">
        <v>1</v>
      </c>
      <c r="E44" s="24" t="s">
        <v>2</v>
      </c>
      <c r="F44" s="187" t="s">
        <v>3</v>
      </c>
      <c r="G44" s="243" t="s">
        <v>64</v>
      </c>
      <c r="H44" s="242" t="s">
        <v>318</v>
      </c>
      <c r="I44" s="269" t="s">
        <v>462</v>
      </c>
      <c r="J44" s="224" t="s">
        <v>502</v>
      </c>
      <c r="K44" s="245" t="s">
        <v>522</v>
      </c>
      <c r="L44" s="83"/>
      <c r="M44" s="88"/>
      <c r="N44" s="83"/>
      <c r="O44" s="84" t="s">
        <v>31</v>
      </c>
    </row>
    <row r="45" spans="1:16" s="3" customFormat="1" ht="20" customHeight="1" x14ac:dyDescent="0.15">
      <c r="A45" s="8">
        <v>1</v>
      </c>
      <c r="B45" s="231" t="s">
        <v>384</v>
      </c>
      <c r="C45" s="231" t="s">
        <v>385</v>
      </c>
      <c r="D45" s="231" t="s">
        <v>386</v>
      </c>
      <c r="E45" s="231" t="s">
        <v>387</v>
      </c>
      <c r="F45" s="215" t="s">
        <v>327</v>
      </c>
      <c r="G45" s="75"/>
      <c r="H45" s="75">
        <v>50</v>
      </c>
      <c r="I45" s="75">
        <v>55</v>
      </c>
      <c r="J45" s="75">
        <v>55</v>
      </c>
      <c r="K45" s="75">
        <v>55</v>
      </c>
      <c r="L45" s="75"/>
      <c r="M45" s="75"/>
      <c r="N45" s="75"/>
      <c r="O45" s="75">
        <f>SUM(G45:N45)</f>
        <v>215</v>
      </c>
    </row>
    <row r="46" spans="1:16" s="3" customFormat="1" ht="20" customHeight="1" x14ac:dyDescent="0.15">
      <c r="A46" s="8">
        <v>2</v>
      </c>
      <c r="B46" s="217" t="s">
        <v>394</v>
      </c>
      <c r="C46" s="217" t="s">
        <v>395</v>
      </c>
      <c r="D46" s="217" t="s">
        <v>334</v>
      </c>
      <c r="E46" s="217" t="s">
        <v>396</v>
      </c>
      <c r="F46" s="230" t="s">
        <v>90</v>
      </c>
      <c r="G46" s="58"/>
      <c r="H46" s="94">
        <v>42</v>
      </c>
      <c r="I46" s="94">
        <v>50</v>
      </c>
      <c r="J46" s="94">
        <v>50</v>
      </c>
      <c r="K46" s="94">
        <v>50</v>
      </c>
      <c r="L46" s="94"/>
      <c r="M46" s="94"/>
      <c r="N46" s="94"/>
      <c r="O46" s="75">
        <f>SUM(G46:N46)</f>
        <v>192</v>
      </c>
    </row>
    <row r="47" spans="1:16" ht="19.5" customHeight="1" x14ac:dyDescent="0.15">
      <c r="A47" s="8">
        <v>3</v>
      </c>
      <c r="B47" s="140" t="s">
        <v>139</v>
      </c>
      <c r="C47" s="140" t="s">
        <v>140</v>
      </c>
      <c r="D47" s="140" t="s">
        <v>180</v>
      </c>
      <c r="E47" s="140" t="s">
        <v>86</v>
      </c>
      <c r="F47" s="140" t="s">
        <v>63</v>
      </c>
      <c r="G47" s="13">
        <v>50</v>
      </c>
      <c r="H47" s="75">
        <v>46</v>
      </c>
      <c r="I47" s="75">
        <v>46</v>
      </c>
      <c r="J47" s="75">
        <v>46</v>
      </c>
      <c r="K47" s="75">
        <v>42</v>
      </c>
      <c r="L47" s="75"/>
      <c r="M47" s="75"/>
      <c r="N47" s="13"/>
      <c r="O47" s="75">
        <f>SUM(G47:N47)-K47</f>
        <v>188</v>
      </c>
    </row>
    <row r="48" spans="1:16" ht="19.5" customHeight="1" x14ac:dyDescent="0.15">
      <c r="A48" s="8">
        <v>4</v>
      </c>
      <c r="B48" s="140" t="s">
        <v>150</v>
      </c>
      <c r="C48" s="140" t="s">
        <v>151</v>
      </c>
      <c r="D48" s="140" t="s">
        <v>169</v>
      </c>
      <c r="E48" s="140" t="s">
        <v>46</v>
      </c>
      <c r="F48" s="140" t="s">
        <v>63</v>
      </c>
      <c r="G48" s="13">
        <v>42</v>
      </c>
      <c r="H48" s="75">
        <v>39</v>
      </c>
      <c r="I48" s="75">
        <v>42</v>
      </c>
      <c r="J48" s="75">
        <v>42</v>
      </c>
      <c r="K48" s="75">
        <v>39</v>
      </c>
      <c r="L48" s="75"/>
      <c r="M48" s="75"/>
      <c r="N48" s="75"/>
      <c r="O48" s="75">
        <f>SUM(G48:N48)-H48</f>
        <v>165</v>
      </c>
    </row>
    <row r="49" spans="1:25" ht="19.5" customHeight="1" x14ac:dyDescent="0.15">
      <c r="A49" s="8">
        <v>5</v>
      </c>
      <c r="B49" s="140" t="s">
        <v>181</v>
      </c>
      <c r="C49" s="140" t="s">
        <v>182</v>
      </c>
      <c r="D49" s="140" t="s">
        <v>183</v>
      </c>
      <c r="E49" s="140" t="s">
        <v>184</v>
      </c>
      <c r="F49" s="140" t="s">
        <v>62</v>
      </c>
      <c r="G49" s="75">
        <v>55</v>
      </c>
      <c r="H49" s="75">
        <v>55</v>
      </c>
      <c r="I49" s="75"/>
      <c r="J49" s="75"/>
      <c r="K49" s="75"/>
      <c r="L49" s="75"/>
      <c r="M49" s="75"/>
      <c r="N49" s="75"/>
      <c r="O49" s="75">
        <f>SUM(G49:N49)</f>
        <v>110</v>
      </c>
      <c r="P49" s="90"/>
    </row>
    <row r="50" spans="1:25" ht="19.5" customHeight="1" x14ac:dyDescent="0.15">
      <c r="A50" s="8">
        <v>6</v>
      </c>
      <c r="B50" s="140" t="s">
        <v>174</v>
      </c>
      <c r="C50" s="140" t="s">
        <v>175</v>
      </c>
      <c r="D50" s="140" t="s">
        <v>170</v>
      </c>
      <c r="E50" s="140" t="s">
        <v>171</v>
      </c>
      <c r="F50" s="140" t="s">
        <v>62</v>
      </c>
      <c r="G50" s="75">
        <v>46</v>
      </c>
      <c r="H50" s="75"/>
      <c r="I50" s="75"/>
      <c r="J50" s="75"/>
      <c r="K50" s="75">
        <v>46</v>
      </c>
      <c r="L50" s="75"/>
      <c r="M50" s="75"/>
      <c r="N50" s="75"/>
      <c r="O50" s="75">
        <f>SUM(G50:N50)</f>
        <v>92</v>
      </c>
      <c r="P50" s="90"/>
    </row>
    <row r="51" spans="1:25" ht="19.5" customHeight="1" x14ac:dyDescent="0.15">
      <c r="A51" s="8">
        <v>7</v>
      </c>
      <c r="B51" s="140" t="s">
        <v>143</v>
      </c>
      <c r="C51" s="140" t="s">
        <v>144</v>
      </c>
      <c r="D51" s="140" t="s">
        <v>116</v>
      </c>
      <c r="E51" s="140" t="s">
        <v>117</v>
      </c>
      <c r="F51" s="140" t="s">
        <v>63</v>
      </c>
      <c r="G51" s="75"/>
      <c r="H51" s="75">
        <v>36</v>
      </c>
      <c r="I51" s="75"/>
      <c r="J51" s="75">
        <v>39</v>
      </c>
      <c r="K51" s="75"/>
      <c r="L51" s="75"/>
      <c r="M51" s="75"/>
      <c r="N51" s="75"/>
      <c r="O51" s="75">
        <f t="shared" ref="O51:O52" si="6">SUM(G51:N51)</f>
        <v>75</v>
      </c>
      <c r="P51" s="90"/>
    </row>
    <row r="52" spans="1:25" ht="19.5" customHeight="1" x14ac:dyDescent="0.15">
      <c r="A52" s="8">
        <v>8</v>
      </c>
      <c r="B52" s="140" t="s">
        <v>145</v>
      </c>
      <c r="C52" s="140" t="s">
        <v>112</v>
      </c>
      <c r="D52" s="140" t="s">
        <v>98</v>
      </c>
      <c r="E52" s="140" t="s">
        <v>60</v>
      </c>
      <c r="F52" s="140" t="s">
        <v>63</v>
      </c>
      <c r="G52" s="75"/>
      <c r="H52" s="75">
        <v>33</v>
      </c>
      <c r="I52" s="75"/>
      <c r="J52" s="75">
        <v>36</v>
      </c>
      <c r="K52" s="75"/>
      <c r="L52" s="75"/>
      <c r="M52" s="75"/>
      <c r="N52" s="75"/>
      <c r="O52" s="75">
        <f t="shared" si="6"/>
        <v>69</v>
      </c>
      <c r="P52" s="90"/>
    </row>
    <row r="53" spans="1:25" ht="19.5" customHeight="1" x14ac:dyDescent="0.2">
      <c r="A53" s="8">
        <v>9</v>
      </c>
      <c r="B53" s="283" t="s">
        <v>533</v>
      </c>
      <c r="C53" s="283" t="s">
        <v>370</v>
      </c>
      <c r="D53" s="283" t="s">
        <v>534</v>
      </c>
      <c r="E53" s="283" t="s">
        <v>535</v>
      </c>
      <c r="F53" s="213" t="s">
        <v>90</v>
      </c>
      <c r="G53" s="9"/>
      <c r="H53" s="9"/>
      <c r="I53" s="9"/>
      <c r="J53" s="9"/>
      <c r="K53" s="135">
        <v>36</v>
      </c>
      <c r="L53" s="135"/>
      <c r="M53" s="135"/>
      <c r="N53" s="135"/>
      <c r="O53" s="75">
        <f>SUM(G53:N53)</f>
        <v>36</v>
      </c>
      <c r="P53" s="161"/>
    </row>
    <row r="54" spans="1:25" ht="19.5" customHeight="1" x14ac:dyDescent="0.15">
      <c r="A54" s="5"/>
      <c r="P54" s="90"/>
    </row>
    <row r="55" spans="1:25" ht="19.5" customHeight="1" x14ac:dyDescent="0.15">
      <c r="A55" s="5"/>
      <c r="B55" s="193"/>
      <c r="C55" s="193"/>
      <c r="D55" s="193"/>
      <c r="E55" s="193"/>
      <c r="F55" s="164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spans="1:25" ht="19.5" customHeight="1" x14ac:dyDescent="0.15">
      <c r="A56" s="5"/>
      <c r="B56" s="159"/>
      <c r="C56" s="159"/>
      <c r="D56" s="159"/>
      <c r="E56" s="159"/>
      <c r="F56" s="146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25" ht="19.5" customHeight="1" x14ac:dyDescent="0.15">
      <c r="A57" s="5"/>
      <c r="B57" s="159"/>
      <c r="C57" s="159"/>
      <c r="D57" s="159"/>
      <c r="E57" s="159"/>
      <c r="F57" s="146"/>
      <c r="G57" s="90"/>
      <c r="H57" s="90"/>
      <c r="I57" s="90"/>
      <c r="J57" s="90"/>
      <c r="K57" s="90"/>
      <c r="L57" s="90"/>
      <c r="M57" s="90"/>
      <c r="N57" s="90"/>
      <c r="O57" s="90" t="s">
        <v>6</v>
      </c>
      <c r="P57" s="90"/>
      <c r="R57" s="197" t="s">
        <v>383</v>
      </c>
    </row>
    <row r="58" spans="1:25" ht="19.5" customHeight="1" x14ac:dyDescent="0.15">
      <c r="A58" s="5"/>
      <c r="B58" s="146"/>
      <c r="C58" s="146"/>
      <c r="D58" s="146"/>
      <c r="E58" s="146"/>
      <c r="F58" s="146"/>
      <c r="G58" s="90"/>
      <c r="H58" s="90"/>
      <c r="I58" s="90"/>
      <c r="J58" s="90"/>
      <c r="K58" s="90"/>
      <c r="L58" s="90"/>
      <c r="M58" s="90"/>
      <c r="N58" s="90"/>
      <c r="O58" s="90" t="s">
        <v>6</v>
      </c>
      <c r="P58" s="90"/>
    </row>
    <row r="59" spans="1:25" ht="19.5" customHeight="1" x14ac:dyDescent="0.15">
      <c r="A59" s="5"/>
      <c r="B59" s="159"/>
      <c r="C59" s="159"/>
      <c r="D59" s="159"/>
      <c r="E59" s="159"/>
      <c r="F59" s="146"/>
      <c r="G59" s="90"/>
      <c r="H59" s="90"/>
      <c r="I59" s="90"/>
      <c r="J59" s="90"/>
      <c r="K59" s="90"/>
      <c r="L59" s="90"/>
      <c r="M59" s="90"/>
      <c r="N59" s="90"/>
      <c r="O59" s="90"/>
      <c r="P59" s="90"/>
      <c r="Y59">
        <f>+Z59</f>
        <v>0</v>
      </c>
    </row>
    <row r="60" spans="1:25" ht="19.5" customHeight="1" x14ac:dyDescent="0.15">
      <c r="A60" s="5"/>
      <c r="B60" s="146"/>
      <c r="C60" s="146"/>
      <c r="D60" s="146"/>
      <c r="E60" s="146"/>
      <c r="F60" s="146"/>
      <c r="M60" s="90"/>
      <c r="O60" s="90"/>
      <c r="P60" s="90"/>
    </row>
    <row r="61" spans="1:25" ht="19.5" customHeight="1" x14ac:dyDescent="0.15">
      <c r="A61" s="5"/>
      <c r="B61" s="146"/>
      <c r="C61" s="146"/>
      <c r="D61" s="146"/>
      <c r="E61" s="146"/>
      <c r="F61" s="146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spans="1:25" ht="19.5" customHeight="1" x14ac:dyDescent="0.15">
      <c r="A62" s="5"/>
      <c r="B62" s="146"/>
      <c r="C62" s="146"/>
      <c r="D62" s="146"/>
      <c r="E62" s="146"/>
      <c r="F62" s="146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spans="1:25" ht="19.5" customHeight="1" x14ac:dyDescent="0.15">
      <c r="A63" s="5"/>
      <c r="B63" s="159"/>
      <c r="C63" s="159"/>
      <c r="D63" s="159"/>
      <c r="E63" s="159"/>
      <c r="F63" s="146"/>
      <c r="G63" s="90"/>
      <c r="H63" s="90"/>
      <c r="I63" s="90"/>
      <c r="J63" s="90"/>
      <c r="K63" s="90"/>
      <c r="L63" s="90"/>
      <c r="M63" s="90"/>
      <c r="N63" s="90"/>
      <c r="O63" s="90"/>
      <c r="P63" s="90"/>
      <c r="R63" s="16" t="s">
        <v>6</v>
      </c>
    </row>
    <row r="64" spans="1:25" ht="19.5" customHeight="1" x14ac:dyDescent="0.15">
      <c r="A64" s="5"/>
      <c r="P64" s="90"/>
    </row>
    <row r="65" spans="1:18" s="3" customFormat="1" ht="20" customHeight="1" x14ac:dyDescent="0.25">
      <c r="A65" s="23"/>
      <c r="B65" s="190"/>
      <c r="C65" s="191"/>
      <c r="D65" s="23"/>
      <c r="E65" s="151"/>
      <c r="F65" s="16"/>
      <c r="G65" s="16"/>
      <c r="H65" s="16"/>
      <c r="I65" s="16"/>
      <c r="J65" s="16"/>
      <c r="K65" s="16"/>
      <c r="L65" s="16"/>
      <c r="M65" s="16"/>
      <c r="N65" s="16"/>
      <c r="O65" s="186"/>
    </row>
    <row r="66" spans="1:18" ht="24.75" customHeight="1" x14ac:dyDescent="0.15">
      <c r="A66" s="194"/>
      <c r="B66" s="194"/>
      <c r="C66" s="194"/>
      <c r="D66" s="194"/>
      <c r="E66" s="194"/>
      <c r="F66" s="194"/>
      <c r="G66" s="154"/>
      <c r="H66" s="155"/>
      <c r="I66" s="156"/>
      <c r="J66" s="157"/>
      <c r="K66" s="155"/>
      <c r="L66" s="155"/>
      <c r="M66" s="158"/>
      <c r="N66" s="155"/>
      <c r="O66" s="157"/>
    </row>
    <row r="67" spans="1:18" s="3" customFormat="1" ht="20" customHeight="1" x14ac:dyDescent="0.15">
      <c r="A67" s="5"/>
      <c r="B67" s="195"/>
      <c r="C67" s="195"/>
      <c r="D67" s="195"/>
      <c r="E67" s="195"/>
      <c r="F67" s="182"/>
      <c r="G67" s="147"/>
      <c r="H67" s="90"/>
      <c r="I67" s="90"/>
      <c r="J67" s="90"/>
      <c r="K67" s="90"/>
      <c r="L67" s="90"/>
      <c r="M67" s="90"/>
      <c r="N67" s="147"/>
      <c r="O67" s="90"/>
    </row>
    <row r="68" spans="1:18" ht="19.5" customHeight="1" x14ac:dyDescent="0.15">
      <c r="A68" s="5"/>
      <c r="B68" s="196"/>
      <c r="C68" s="196"/>
      <c r="D68" s="197"/>
      <c r="E68" s="196"/>
      <c r="F68" s="196"/>
      <c r="I68" s="89"/>
      <c r="J68" s="89"/>
      <c r="K68" s="89"/>
      <c r="L68" s="90"/>
      <c r="M68" s="90"/>
      <c r="N68" s="90"/>
      <c r="O68" s="90"/>
    </row>
    <row r="69" spans="1:18" s="3" customFormat="1" ht="20" customHeight="1" x14ac:dyDescent="0.15">
      <c r="A69" s="5"/>
      <c r="B69" s="82"/>
      <c r="C69" s="82"/>
      <c r="D69" s="82"/>
      <c r="E69" s="82"/>
      <c r="F69" s="82"/>
      <c r="G69" s="198"/>
      <c r="H69" s="198"/>
      <c r="I69" s="199"/>
      <c r="J69" s="147"/>
      <c r="K69" s="5"/>
      <c r="L69" s="5"/>
      <c r="M69" s="5"/>
      <c r="N69" s="89"/>
      <c r="O69" s="90"/>
    </row>
    <row r="70" spans="1:18" s="3" customFormat="1" ht="20" customHeight="1" x14ac:dyDescent="0.15">
      <c r="A70" s="5"/>
      <c r="B70" s="195"/>
      <c r="C70" s="195"/>
      <c r="D70" s="195"/>
      <c r="E70" s="195"/>
      <c r="F70" s="182"/>
      <c r="G70"/>
      <c r="H70"/>
      <c r="I70" s="89"/>
      <c r="J70" s="89"/>
      <c r="K70" s="89"/>
      <c r="L70" s="90"/>
      <c r="M70" s="90"/>
      <c r="N70" s="90"/>
      <c r="O70" s="90"/>
    </row>
    <row r="71" spans="1:18" s="3" customFormat="1" ht="20" customHeight="1" x14ac:dyDescent="0.15">
      <c r="A71" s="5"/>
      <c r="B71" s="196"/>
      <c r="C71" s="196"/>
      <c r="D71" s="200"/>
      <c r="E71" s="200"/>
      <c r="F71" s="16"/>
      <c r="G71"/>
      <c r="H71"/>
      <c r="I71" s="122"/>
      <c r="J71" s="122"/>
      <c r="K71" s="122"/>
      <c r="L71" s="122"/>
      <c r="M71" s="89"/>
      <c r="N71" s="89"/>
      <c r="O71" s="90"/>
    </row>
    <row r="72" spans="1:18" s="3" customFormat="1" ht="20" customHeight="1" x14ac:dyDescent="0.15">
      <c r="A72" s="5"/>
      <c r="B72" s="196"/>
      <c r="C72" s="196"/>
      <c r="D72" s="16"/>
      <c r="E72" s="192"/>
      <c r="F72" s="192"/>
      <c r="G72"/>
      <c r="H72"/>
      <c r="I72" s="122"/>
      <c r="J72" s="122"/>
      <c r="K72" s="122"/>
      <c r="L72" s="122"/>
      <c r="M72" s="89"/>
      <c r="N72" s="89"/>
      <c r="O72" s="90"/>
    </row>
    <row r="73" spans="1:18" s="3" customFormat="1" ht="20" customHeight="1" x14ac:dyDescent="0.15">
      <c r="A73" s="5"/>
      <c r="B73" s="196"/>
      <c r="C73" s="196"/>
      <c r="D73" s="196"/>
      <c r="E73" s="196"/>
      <c r="F73" s="196"/>
      <c r="G73"/>
      <c r="H73"/>
      <c r="I73" s="89"/>
      <c r="J73" s="90"/>
      <c r="K73" s="89"/>
      <c r="L73" s="89"/>
      <c r="M73" s="89"/>
      <c r="N73" s="89"/>
      <c r="O73" s="90"/>
    </row>
    <row r="74" spans="1:18" s="3" customFormat="1" ht="20" customHeight="1" x14ac:dyDescent="0.15">
      <c r="A74" s="5"/>
      <c r="B74" s="196"/>
      <c r="C74" s="196"/>
      <c r="D74" s="192"/>
      <c r="E74" s="192"/>
      <c r="F74" s="192"/>
      <c r="G74"/>
      <c r="H74"/>
      <c r="I74" s="122"/>
      <c r="J74" s="122"/>
      <c r="K74" s="122"/>
      <c r="L74" s="122"/>
      <c r="M74" s="89"/>
      <c r="N74" s="89"/>
      <c r="O74" s="90"/>
    </row>
    <row r="75" spans="1:18" s="3" customFormat="1" ht="20" customHeight="1" x14ac:dyDescent="0.15">
      <c r="A75" s="5"/>
      <c r="B75" s="196"/>
      <c r="C75" s="196"/>
      <c r="D75" s="196"/>
      <c r="E75" s="196"/>
      <c r="F75" s="196"/>
      <c r="G75"/>
      <c r="H75"/>
      <c r="I75" s="89"/>
      <c r="J75" s="89"/>
      <c r="K75" s="89"/>
      <c r="L75" s="89"/>
      <c r="M75" s="89"/>
      <c r="N75" s="89"/>
      <c r="O75" s="90"/>
      <c r="R75" s="44" t="s">
        <v>6</v>
      </c>
    </row>
    <row r="76" spans="1:18" s="3" customFormat="1" ht="20" customHeight="1" x14ac:dyDescent="0.15">
      <c r="A76" s="5"/>
      <c r="B76" s="82"/>
      <c r="C76" s="82"/>
      <c r="D76" s="82"/>
      <c r="E76" s="82"/>
      <c r="F76" s="201"/>
      <c r="G76" s="90"/>
      <c r="H76" s="90"/>
      <c r="I76" s="90"/>
      <c r="J76" s="90"/>
      <c r="K76" s="90"/>
      <c r="L76" s="90"/>
      <c r="M76" s="90"/>
      <c r="N76" s="90"/>
      <c r="O76" s="90"/>
    </row>
    <row r="77" spans="1:18" ht="19.5" customHeight="1" x14ac:dyDescent="0.15">
      <c r="A77" s="5"/>
      <c r="B77" s="196"/>
      <c r="C77" s="196"/>
      <c r="D77" s="192"/>
      <c r="E77" s="192"/>
      <c r="F77" s="192"/>
      <c r="G77" s="1"/>
      <c r="H77" s="1"/>
      <c r="I77" s="202"/>
      <c r="J77" s="202"/>
      <c r="K77" s="202"/>
      <c r="L77" s="199"/>
      <c r="M77" s="5"/>
      <c r="N77" s="89"/>
      <c r="O77" s="90"/>
    </row>
    <row r="78" spans="1:18" ht="19.5" customHeight="1" x14ac:dyDescent="0.15">
      <c r="A78" s="5"/>
      <c r="B78" s="200"/>
      <c r="C78" s="200"/>
      <c r="D78" s="200"/>
      <c r="E78" s="200"/>
      <c r="F78" s="192"/>
      <c r="G78" s="1"/>
      <c r="H78" s="1"/>
      <c r="I78" s="1"/>
      <c r="J78" s="198"/>
      <c r="K78" s="198"/>
      <c r="L78" s="198"/>
      <c r="M78" s="5"/>
      <c r="N78" s="89"/>
      <c r="O78" s="90"/>
    </row>
    <row r="79" spans="1:18" ht="19.5" customHeight="1" x14ac:dyDescent="0.15">
      <c r="A79" s="5"/>
      <c r="B79" s="200"/>
      <c r="C79" s="200"/>
      <c r="D79" s="200"/>
      <c r="E79" s="200"/>
      <c r="F79" s="192"/>
      <c r="G79" s="1"/>
      <c r="H79" s="1"/>
      <c r="I79" s="1"/>
      <c r="J79" s="198"/>
      <c r="K79" s="198"/>
      <c r="L79" s="198"/>
      <c r="M79" s="5"/>
      <c r="N79" s="89"/>
      <c r="O79" s="90"/>
    </row>
    <row r="80" spans="1:18" ht="19.5" customHeight="1" x14ac:dyDescent="0.15"/>
    <row r="81" spans="7:13" s="3" customFormat="1" ht="20" customHeight="1" x14ac:dyDescent="0.15"/>
    <row r="82" spans="7:13" s="3" customFormat="1" ht="20" customHeight="1" x14ac:dyDescent="0.15"/>
    <row r="83" spans="7:13" s="3" customFormat="1" ht="20" customHeight="1" x14ac:dyDescent="0.15"/>
    <row r="84" spans="7:13" s="3" customFormat="1" ht="20" customHeight="1" x14ac:dyDescent="0.15"/>
    <row r="85" spans="7:13" ht="19.5" customHeight="1" x14ac:dyDescent="0.15">
      <c r="G85" s="1"/>
      <c r="H85" s="1"/>
      <c r="I85" s="1"/>
      <c r="J85" s="1"/>
      <c r="K85" s="1"/>
      <c r="L85" s="1"/>
      <c r="M85" s="1"/>
    </row>
    <row r="86" spans="7:13" ht="19.5" customHeight="1" x14ac:dyDescent="0.15">
      <c r="G86" s="1"/>
      <c r="H86" s="1"/>
      <c r="I86" s="1"/>
      <c r="J86" s="1"/>
      <c r="K86" s="1"/>
      <c r="L86" s="1"/>
      <c r="M86" s="1"/>
    </row>
    <row r="87" spans="7:13" s="3" customFormat="1" ht="20" customHeight="1" x14ac:dyDescent="0.15"/>
    <row r="88" spans="7:13" ht="19.5" customHeight="1" x14ac:dyDescent="0.15">
      <c r="G88" s="1"/>
      <c r="H88" s="1"/>
      <c r="I88" s="1"/>
      <c r="J88" s="1"/>
      <c r="K88" s="1"/>
      <c r="L88" s="1"/>
      <c r="M88" s="1"/>
    </row>
    <row r="89" spans="7:13" ht="19.5" customHeight="1" x14ac:dyDescent="0.15">
      <c r="G89" s="1"/>
      <c r="H89" s="1"/>
      <c r="I89" s="1"/>
      <c r="J89" s="1"/>
      <c r="K89" s="1"/>
      <c r="L89" s="1"/>
      <c r="M89" s="1"/>
    </row>
    <row r="90" spans="7:13" ht="19.5" customHeight="1" x14ac:dyDescent="0.15">
      <c r="G90" s="1"/>
      <c r="H90" s="1"/>
      <c r="I90" s="1"/>
      <c r="J90" s="1"/>
      <c r="K90" s="1"/>
      <c r="L90" s="1"/>
      <c r="M90" s="1"/>
    </row>
    <row r="91" spans="7:13" ht="19.5" customHeight="1" x14ac:dyDescent="0.15">
      <c r="G91" s="1"/>
      <c r="H91" s="1"/>
      <c r="I91" s="1"/>
      <c r="J91" s="1"/>
      <c r="K91" s="1"/>
      <c r="L91" s="1"/>
      <c r="M91" s="1"/>
    </row>
    <row r="92" spans="7:13" s="3" customFormat="1" ht="20" customHeight="1" x14ac:dyDescent="0.15"/>
    <row r="93" spans="7:13" s="3" customFormat="1" ht="20" customHeight="1" x14ac:dyDescent="0.15"/>
    <row r="94" spans="7:13" s="3" customFormat="1" ht="20" customHeight="1" x14ac:dyDescent="0.15"/>
    <row r="95" spans="7:13" ht="19.5" customHeight="1" x14ac:dyDescent="0.15">
      <c r="G95" s="1"/>
      <c r="H95" s="1"/>
      <c r="I95" s="1"/>
      <c r="J95" s="1"/>
      <c r="K95" s="1"/>
      <c r="L95" s="1"/>
      <c r="M95" s="1"/>
    </row>
    <row r="96" spans="7:13" ht="19.5" customHeight="1" x14ac:dyDescent="0.15">
      <c r="G96" s="1"/>
      <c r="H96" s="1"/>
      <c r="I96" s="1"/>
      <c r="J96" s="1"/>
      <c r="K96" s="1"/>
      <c r="L96" s="1"/>
      <c r="M96" s="1"/>
    </row>
    <row r="97" spans="1:13" ht="19.5" customHeight="1" x14ac:dyDescent="0.15">
      <c r="G97" s="1"/>
      <c r="H97" s="1"/>
      <c r="I97" s="1"/>
      <c r="J97" s="1"/>
      <c r="K97" s="1"/>
      <c r="L97" s="1"/>
      <c r="M97" s="1"/>
    </row>
    <row r="98" spans="1:13" ht="19.5" customHeight="1" x14ac:dyDescent="0.15">
      <c r="G98" s="1"/>
      <c r="H98" s="1"/>
      <c r="I98" s="1"/>
      <c r="J98" s="1"/>
      <c r="K98" s="1"/>
      <c r="L98" s="1"/>
      <c r="M98" s="1"/>
    </row>
    <row r="99" spans="1:13" s="3" customFormat="1" ht="20" customHeight="1" x14ac:dyDescent="0.15"/>
    <row r="100" spans="1:13" s="3" customFormat="1" ht="20" customHeight="1" x14ac:dyDescent="0.15"/>
    <row r="101" spans="1:13" s="3" customFormat="1" ht="20" customHeight="1" x14ac:dyDescent="0.15"/>
    <row r="102" spans="1:13" ht="19.5" customHeight="1" x14ac:dyDescent="0.15">
      <c r="G102" s="1"/>
      <c r="H102" s="1"/>
      <c r="I102" s="1"/>
      <c r="J102" s="1"/>
      <c r="K102" s="1"/>
      <c r="L102" s="1"/>
      <c r="M102" s="1"/>
    </row>
    <row r="103" spans="1:13" ht="19.5" customHeight="1" x14ac:dyDescent="0.15">
      <c r="G103" s="1"/>
      <c r="H103" s="1"/>
      <c r="I103" s="1"/>
      <c r="J103" s="1"/>
      <c r="K103" s="1"/>
      <c r="L103" s="1"/>
      <c r="M103" s="1"/>
    </row>
    <row r="104" spans="1:13" ht="19.5" customHeight="1" x14ac:dyDescent="0.15"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84"/>
  <sheetViews>
    <sheetView topLeftCell="A131" zoomScaleNormal="100" workbookViewId="0">
      <selection activeCell="O59" sqref="O59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2" spans="1:15" x14ac:dyDescent="0.15">
      <c r="A2" s="5"/>
      <c r="B2" s="14" t="s">
        <v>18</v>
      </c>
      <c r="C2" s="15"/>
      <c r="D2" s="79"/>
      <c r="E2" s="49"/>
      <c r="F2" s="49"/>
      <c r="G2" s="49"/>
      <c r="H2" s="49"/>
      <c r="I2" s="49"/>
      <c r="J2" s="49"/>
      <c r="K2" s="49"/>
      <c r="L2" s="49"/>
      <c r="M2" s="50"/>
    </row>
    <row r="3" spans="1:15" ht="30.75" customHeight="1" x14ac:dyDescent="0.2">
      <c r="A3" s="18"/>
      <c r="B3" s="141" t="s">
        <v>1</v>
      </c>
      <c r="C3" s="141" t="s">
        <v>2</v>
      </c>
      <c r="D3" s="141" t="s">
        <v>3</v>
      </c>
      <c r="E3" s="223" t="s">
        <v>64</v>
      </c>
      <c r="F3" s="224" t="s">
        <v>318</v>
      </c>
      <c r="G3" s="108" t="s">
        <v>464</v>
      </c>
      <c r="H3" s="84" t="s">
        <v>485</v>
      </c>
      <c r="I3" s="84" t="s">
        <v>522</v>
      </c>
      <c r="J3" s="84"/>
      <c r="K3" s="108"/>
      <c r="L3" s="84"/>
      <c r="M3" s="84" t="s">
        <v>31</v>
      </c>
      <c r="N3" s="91"/>
      <c r="O3" s="92"/>
    </row>
    <row r="4" spans="1:15" ht="15" customHeight="1" x14ac:dyDescent="0.15">
      <c r="A4" s="168">
        <v>1</v>
      </c>
      <c r="B4" s="140" t="s">
        <v>103</v>
      </c>
      <c r="C4" s="140" t="s">
        <v>104</v>
      </c>
      <c r="D4" s="140" t="s">
        <v>62</v>
      </c>
      <c r="E4" s="13">
        <v>36</v>
      </c>
      <c r="F4" s="75">
        <v>42</v>
      </c>
      <c r="G4" s="75">
        <v>46</v>
      </c>
      <c r="H4" s="75">
        <v>55</v>
      </c>
      <c r="I4" s="75"/>
      <c r="J4" s="75"/>
      <c r="K4" s="75"/>
      <c r="L4" s="75"/>
      <c r="M4" s="75">
        <f t="shared" ref="M4" si="0">SUM(E4:L4)</f>
        <v>179</v>
      </c>
    </row>
    <row r="5" spans="1:15" ht="15.75" customHeight="1" x14ac:dyDescent="0.15">
      <c r="A5" s="168">
        <v>2</v>
      </c>
      <c r="B5" s="140" t="s">
        <v>107</v>
      </c>
      <c r="C5" s="140" t="s">
        <v>108</v>
      </c>
      <c r="D5" s="140" t="s">
        <v>158</v>
      </c>
      <c r="E5" s="75">
        <v>31</v>
      </c>
      <c r="F5" s="75">
        <v>50</v>
      </c>
      <c r="G5" s="75">
        <v>42</v>
      </c>
      <c r="H5" s="75">
        <v>50</v>
      </c>
      <c r="I5" s="75"/>
      <c r="J5" s="75"/>
      <c r="K5" s="75"/>
      <c r="L5" s="75"/>
      <c r="M5" s="75">
        <f t="shared" ref="M5:M35" si="1">SUM(E5:L5)</f>
        <v>173</v>
      </c>
      <c r="N5" s="90"/>
      <c r="O5" s="90"/>
    </row>
    <row r="6" spans="1:15" ht="16.5" customHeight="1" x14ac:dyDescent="0.15">
      <c r="A6" s="168">
        <v>3</v>
      </c>
      <c r="B6" s="140" t="s">
        <v>125</v>
      </c>
      <c r="C6" s="140" t="s">
        <v>126</v>
      </c>
      <c r="D6" s="140" t="s">
        <v>89</v>
      </c>
      <c r="E6" s="58">
        <v>16</v>
      </c>
      <c r="F6" s="58">
        <v>33</v>
      </c>
      <c r="G6" s="58">
        <v>16</v>
      </c>
      <c r="H6" s="58">
        <v>46</v>
      </c>
      <c r="I6" s="58">
        <v>55</v>
      </c>
      <c r="J6" s="58"/>
      <c r="K6" s="58"/>
      <c r="L6" s="58"/>
      <c r="M6" s="75">
        <f>SUM(E6:L6)-E6</f>
        <v>150</v>
      </c>
      <c r="N6" s="90"/>
      <c r="O6" s="90"/>
    </row>
    <row r="7" spans="1:15" ht="15.75" customHeight="1" x14ac:dyDescent="0.15">
      <c r="A7" s="168">
        <v>4</v>
      </c>
      <c r="B7" s="140" t="s">
        <v>116</v>
      </c>
      <c r="C7" s="140" t="s">
        <v>117</v>
      </c>
      <c r="D7" s="140" t="s">
        <v>63</v>
      </c>
      <c r="E7" s="13">
        <v>21</v>
      </c>
      <c r="F7" s="75">
        <v>31</v>
      </c>
      <c r="G7" s="75">
        <v>27</v>
      </c>
      <c r="H7" s="75">
        <v>39</v>
      </c>
      <c r="I7" s="75">
        <v>50</v>
      </c>
      <c r="J7" s="75"/>
      <c r="K7" s="75"/>
      <c r="L7" s="75"/>
      <c r="M7" s="75">
        <f>SUM(E7:L7)-E7</f>
        <v>147</v>
      </c>
    </row>
    <row r="8" spans="1:15" ht="16.5" customHeight="1" x14ac:dyDescent="0.15">
      <c r="A8" s="168">
        <v>5</v>
      </c>
      <c r="B8" s="140" t="s">
        <v>103</v>
      </c>
      <c r="C8" s="140" t="s">
        <v>115</v>
      </c>
      <c r="D8" s="140" t="s">
        <v>62</v>
      </c>
      <c r="E8" s="13">
        <v>23</v>
      </c>
      <c r="F8" s="75">
        <v>23</v>
      </c>
      <c r="G8" s="75">
        <v>27</v>
      </c>
      <c r="H8" s="75">
        <v>42</v>
      </c>
      <c r="I8" s="75">
        <v>42</v>
      </c>
      <c r="J8" s="75"/>
      <c r="K8" s="75"/>
      <c r="L8" s="75"/>
      <c r="M8" s="75">
        <f>SUM(E8:L8)-E8</f>
        <v>134</v>
      </c>
    </row>
    <row r="9" spans="1:15" ht="16.5" customHeight="1" x14ac:dyDescent="0.15">
      <c r="A9" s="168">
        <v>6</v>
      </c>
      <c r="B9" s="140" t="s">
        <v>109</v>
      </c>
      <c r="C9" s="140" t="s">
        <v>110</v>
      </c>
      <c r="D9" s="140" t="s">
        <v>63</v>
      </c>
      <c r="E9" s="13">
        <v>29</v>
      </c>
      <c r="F9" s="75">
        <v>29</v>
      </c>
      <c r="G9" s="75">
        <v>39</v>
      </c>
      <c r="H9" s="75">
        <v>36</v>
      </c>
      <c r="I9" s="75">
        <v>27</v>
      </c>
      <c r="J9" s="75"/>
      <c r="K9" s="75"/>
      <c r="L9" s="75"/>
      <c r="M9" s="75">
        <f>SUM(E9:L9)-I9</f>
        <v>133</v>
      </c>
    </row>
    <row r="10" spans="1:15" ht="15.75" customHeight="1" x14ac:dyDescent="0.15">
      <c r="A10" s="168">
        <v>7</v>
      </c>
      <c r="B10" s="214" t="s">
        <v>345</v>
      </c>
      <c r="C10" s="214" t="s">
        <v>346</v>
      </c>
      <c r="D10" s="140" t="s">
        <v>62</v>
      </c>
      <c r="E10" s="13"/>
      <c r="F10" s="75">
        <v>55</v>
      </c>
      <c r="G10" s="75">
        <v>55</v>
      </c>
      <c r="H10" s="75">
        <v>19</v>
      </c>
      <c r="I10" s="75"/>
      <c r="J10" s="75"/>
      <c r="K10" s="75"/>
      <c r="L10" s="75"/>
      <c r="M10" s="75">
        <f t="shared" ref="M10:M15" si="2">SUM(E10:L10)</f>
        <v>129</v>
      </c>
    </row>
    <row r="11" spans="1:15" ht="17.25" customHeight="1" x14ac:dyDescent="0.15">
      <c r="A11" s="168">
        <v>8</v>
      </c>
      <c r="B11" s="140" t="s">
        <v>99</v>
      </c>
      <c r="C11" s="140" t="s">
        <v>100</v>
      </c>
      <c r="D11" s="140" t="s">
        <v>63</v>
      </c>
      <c r="E11" s="75">
        <v>42</v>
      </c>
      <c r="F11" s="75">
        <v>21</v>
      </c>
      <c r="G11" s="75">
        <v>31</v>
      </c>
      <c r="H11" s="75">
        <v>31</v>
      </c>
      <c r="I11" s="75"/>
      <c r="J11" s="75"/>
      <c r="K11" s="75"/>
      <c r="L11" s="75"/>
      <c r="M11" s="75">
        <f t="shared" si="2"/>
        <v>125</v>
      </c>
    </row>
    <row r="12" spans="1:15" ht="15.75" customHeight="1" x14ac:dyDescent="0.15">
      <c r="A12" s="168">
        <v>9</v>
      </c>
      <c r="B12" s="217" t="s">
        <v>160</v>
      </c>
      <c r="C12" s="217" t="s">
        <v>355</v>
      </c>
      <c r="D12" s="107" t="s">
        <v>89</v>
      </c>
      <c r="E12" s="13"/>
      <c r="F12" s="75">
        <v>21</v>
      </c>
      <c r="G12" s="75">
        <v>36</v>
      </c>
      <c r="H12" s="75">
        <v>33</v>
      </c>
      <c r="I12" s="75">
        <v>27</v>
      </c>
      <c r="J12" s="75"/>
      <c r="K12" s="75"/>
      <c r="L12" s="75"/>
      <c r="M12" s="75">
        <f t="shared" si="2"/>
        <v>117</v>
      </c>
      <c r="O12" s="16" t="s">
        <v>6</v>
      </c>
    </row>
    <row r="13" spans="1:15" ht="15.75" customHeight="1" x14ac:dyDescent="0.15">
      <c r="A13" s="168">
        <v>10</v>
      </c>
      <c r="B13" s="140" t="s">
        <v>113</v>
      </c>
      <c r="C13" s="140" t="s">
        <v>114</v>
      </c>
      <c r="D13" s="140" t="s">
        <v>87</v>
      </c>
      <c r="E13" s="13">
        <v>25</v>
      </c>
      <c r="F13" s="75">
        <v>27</v>
      </c>
      <c r="G13" s="75"/>
      <c r="H13" s="75">
        <v>20</v>
      </c>
      <c r="I13" s="75">
        <v>39</v>
      </c>
      <c r="J13" s="75"/>
      <c r="K13" s="75"/>
      <c r="L13" s="75"/>
      <c r="M13" s="75">
        <f t="shared" si="2"/>
        <v>111</v>
      </c>
    </row>
    <row r="14" spans="1:15" ht="18" customHeight="1" x14ac:dyDescent="0.15">
      <c r="A14" s="168">
        <v>11</v>
      </c>
      <c r="B14" s="140" t="s">
        <v>98</v>
      </c>
      <c r="C14" s="140" t="s">
        <v>60</v>
      </c>
      <c r="D14" s="140" t="s">
        <v>63</v>
      </c>
      <c r="E14" s="13">
        <v>46</v>
      </c>
      <c r="F14" s="75">
        <v>14</v>
      </c>
      <c r="G14" s="75"/>
      <c r="H14" s="75">
        <v>19</v>
      </c>
      <c r="I14" s="75">
        <v>21</v>
      </c>
      <c r="J14" s="75"/>
      <c r="K14" s="75"/>
      <c r="L14" s="75"/>
      <c r="M14" s="75">
        <f t="shared" si="2"/>
        <v>100</v>
      </c>
    </row>
    <row r="15" spans="1:15" ht="18" customHeight="1" x14ac:dyDescent="0.15">
      <c r="A15" s="168">
        <v>12</v>
      </c>
      <c r="B15" s="214" t="s">
        <v>250</v>
      </c>
      <c r="C15" s="214" t="s">
        <v>359</v>
      </c>
      <c r="D15" s="107" t="s">
        <v>158</v>
      </c>
      <c r="E15" s="13"/>
      <c r="F15" s="75">
        <v>14</v>
      </c>
      <c r="G15" s="75">
        <v>31</v>
      </c>
      <c r="H15" s="75"/>
      <c r="I15" s="75">
        <v>46</v>
      </c>
      <c r="J15" s="75"/>
      <c r="K15" s="75"/>
      <c r="L15" s="75"/>
      <c r="M15" s="75">
        <f t="shared" si="2"/>
        <v>91</v>
      </c>
    </row>
    <row r="16" spans="1:15" ht="18" customHeight="1" x14ac:dyDescent="0.15">
      <c r="A16" s="168">
        <v>12</v>
      </c>
      <c r="B16" s="140" t="s">
        <v>123</v>
      </c>
      <c r="C16" s="140" t="s">
        <v>124</v>
      </c>
      <c r="D16" s="140" t="s">
        <v>89</v>
      </c>
      <c r="E16" s="75">
        <v>18</v>
      </c>
      <c r="F16" s="75">
        <v>25</v>
      </c>
      <c r="G16" s="75">
        <v>19</v>
      </c>
      <c r="H16" s="75">
        <v>12</v>
      </c>
      <c r="I16" s="75">
        <v>27</v>
      </c>
      <c r="J16" s="75"/>
      <c r="K16" s="75"/>
      <c r="L16" s="75"/>
      <c r="M16" s="75">
        <f>SUM(E16:L16)-H16</f>
        <v>89</v>
      </c>
    </row>
    <row r="17" spans="1:13" ht="18" customHeight="1" x14ac:dyDescent="0.15">
      <c r="A17" s="168">
        <v>14</v>
      </c>
      <c r="B17" s="140" t="s">
        <v>101</v>
      </c>
      <c r="C17" s="140" t="s">
        <v>102</v>
      </c>
      <c r="D17" s="140" t="s">
        <v>158</v>
      </c>
      <c r="E17" s="75">
        <v>39</v>
      </c>
      <c r="F17" s="75"/>
      <c r="G17" s="75">
        <v>27</v>
      </c>
      <c r="H17" s="75"/>
      <c r="I17" s="75">
        <v>20</v>
      </c>
      <c r="J17" s="75"/>
      <c r="K17" s="75"/>
      <c r="L17" s="75"/>
      <c r="M17" s="75">
        <f t="shared" ref="M17:M34" si="3">SUM(E17:L17)</f>
        <v>86</v>
      </c>
    </row>
    <row r="18" spans="1:13" ht="18" customHeight="1" x14ac:dyDescent="0.15">
      <c r="A18" s="168">
        <v>15</v>
      </c>
      <c r="B18" s="140" t="s">
        <v>111</v>
      </c>
      <c r="C18" s="140" t="s">
        <v>112</v>
      </c>
      <c r="D18" s="140" t="s">
        <v>62</v>
      </c>
      <c r="E18" s="75">
        <v>27</v>
      </c>
      <c r="F18" s="75"/>
      <c r="G18" s="75"/>
      <c r="H18" s="75">
        <v>21</v>
      </c>
      <c r="I18" s="75">
        <v>36</v>
      </c>
      <c r="J18" s="75"/>
      <c r="K18" s="75"/>
      <c r="L18" s="75"/>
      <c r="M18" s="75">
        <f t="shared" si="3"/>
        <v>84</v>
      </c>
    </row>
    <row r="19" spans="1:13" ht="18" customHeight="1" x14ac:dyDescent="0.15">
      <c r="A19" s="168">
        <v>16</v>
      </c>
      <c r="B19" s="214" t="s">
        <v>347</v>
      </c>
      <c r="C19" s="214" t="s">
        <v>348</v>
      </c>
      <c r="D19" s="140" t="s">
        <v>62</v>
      </c>
      <c r="E19" s="13"/>
      <c r="F19" s="75">
        <v>46</v>
      </c>
      <c r="G19" s="75">
        <v>19</v>
      </c>
      <c r="H19" s="75">
        <v>13</v>
      </c>
      <c r="I19" s="75"/>
      <c r="J19" s="75"/>
      <c r="K19" s="75"/>
      <c r="L19" s="75"/>
      <c r="M19" s="75">
        <f t="shared" si="3"/>
        <v>78</v>
      </c>
    </row>
    <row r="20" spans="1:13" ht="18" customHeight="1" x14ac:dyDescent="0.15">
      <c r="A20" s="168">
        <v>17</v>
      </c>
      <c r="B20" s="140" t="s">
        <v>135</v>
      </c>
      <c r="C20" s="140" t="s">
        <v>136</v>
      </c>
      <c r="D20" s="140" t="s">
        <v>63</v>
      </c>
      <c r="E20" s="75">
        <v>13</v>
      </c>
      <c r="F20" s="75">
        <v>13</v>
      </c>
      <c r="G20" s="75">
        <v>33</v>
      </c>
      <c r="H20" s="75">
        <v>15</v>
      </c>
      <c r="I20" s="75"/>
      <c r="J20" s="75"/>
      <c r="K20" s="75"/>
      <c r="L20" s="75"/>
      <c r="M20" s="75">
        <f t="shared" si="3"/>
        <v>74</v>
      </c>
    </row>
    <row r="21" spans="1:13" ht="18" customHeight="1" x14ac:dyDescent="0.15">
      <c r="A21" s="168">
        <v>17</v>
      </c>
      <c r="B21" s="140" t="s">
        <v>120</v>
      </c>
      <c r="C21" s="140" t="s">
        <v>121</v>
      </c>
      <c r="D21" s="140" t="s">
        <v>61</v>
      </c>
      <c r="E21" s="13">
        <v>20</v>
      </c>
      <c r="F21" s="75"/>
      <c r="G21" s="75">
        <v>21</v>
      </c>
      <c r="H21" s="75"/>
      <c r="I21" s="75">
        <v>33</v>
      </c>
      <c r="J21" s="75"/>
      <c r="K21" s="75"/>
      <c r="L21" s="75"/>
      <c r="M21" s="75">
        <f t="shared" si="3"/>
        <v>74</v>
      </c>
    </row>
    <row r="22" spans="1:13" ht="18" customHeight="1" x14ac:dyDescent="0.15">
      <c r="A22" s="168">
        <v>19</v>
      </c>
      <c r="B22" s="214" t="s">
        <v>353</v>
      </c>
      <c r="C22" s="214" t="s">
        <v>354</v>
      </c>
      <c r="D22" s="140" t="s">
        <v>167</v>
      </c>
      <c r="E22" s="13"/>
      <c r="F22" s="220">
        <v>21</v>
      </c>
      <c r="G22" s="272">
        <v>15</v>
      </c>
      <c r="H22" s="75">
        <v>15</v>
      </c>
      <c r="I22" s="75">
        <v>20</v>
      </c>
      <c r="J22" s="75"/>
      <c r="K22" s="75"/>
      <c r="L22" s="75"/>
      <c r="M22" s="75">
        <f t="shared" si="3"/>
        <v>71</v>
      </c>
    </row>
    <row r="23" spans="1:13" ht="18" customHeight="1" x14ac:dyDescent="0.15">
      <c r="A23" s="168">
        <v>20</v>
      </c>
      <c r="B23" s="140" t="s">
        <v>122</v>
      </c>
      <c r="C23" s="140" t="s">
        <v>52</v>
      </c>
      <c r="D23" s="140" t="s">
        <v>63</v>
      </c>
      <c r="E23" s="13">
        <v>18</v>
      </c>
      <c r="F23" s="75">
        <v>15</v>
      </c>
      <c r="G23" s="75">
        <v>20</v>
      </c>
      <c r="H23" s="75">
        <v>15</v>
      </c>
      <c r="I23" s="75"/>
      <c r="J23" s="75"/>
      <c r="K23" s="75"/>
      <c r="L23" s="95"/>
      <c r="M23" s="75">
        <f t="shared" si="3"/>
        <v>68</v>
      </c>
    </row>
    <row r="24" spans="1:13" ht="18" customHeight="1" x14ac:dyDescent="0.15">
      <c r="A24" s="168">
        <v>21</v>
      </c>
      <c r="B24" s="140" t="s">
        <v>128</v>
      </c>
      <c r="C24" s="140" t="s">
        <v>129</v>
      </c>
      <c r="D24" s="140" t="s">
        <v>63</v>
      </c>
      <c r="E24" s="75">
        <v>15</v>
      </c>
      <c r="F24" s="75">
        <v>16</v>
      </c>
      <c r="G24" s="75">
        <v>16</v>
      </c>
      <c r="H24" s="75"/>
      <c r="I24" s="75">
        <v>17</v>
      </c>
      <c r="J24" s="75"/>
      <c r="K24" s="75"/>
      <c r="L24" s="75"/>
      <c r="M24" s="75">
        <f t="shared" si="3"/>
        <v>64</v>
      </c>
    </row>
    <row r="25" spans="1:13" ht="18" customHeight="1" x14ac:dyDescent="0.15">
      <c r="A25" s="168">
        <v>22</v>
      </c>
      <c r="B25" s="140" t="s">
        <v>75</v>
      </c>
      <c r="C25" s="140" t="s">
        <v>132</v>
      </c>
      <c r="D25" s="140" t="s">
        <v>158</v>
      </c>
      <c r="E25" s="75">
        <v>14</v>
      </c>
      <c r="F25" s="75"/>
      <c r="G25" s="75">
        <v>15</v>
      </c>
      <c r="H25" s="75"/>
      <c r="I25" s="75">
        <v>33</v>
      </c>
      <c r="J25" s="75"/>
      <c r="K25" s="75"/>
      <c r="L25" s="75"/>
      <c r="M25" s="75">
        <f t="shared" si="3"/>
        <v>62</v>
      </c>
    </row>
    <row r="26" spans="1:13" ht="18" customHeight="1" x14ac:dyDescent="0.15">
      <c r="A26" s="168">
        <v>22</v>
      </c>
      <c r="B26" s="229" t="s">
        <v>349</v>
      </c>
      <c r="C26" s="229" t="s">
        <v>350</v>
      </c>
      <c r="D26" s="140" t="s">
        <v>89</v>
      </c>
      <c r="E26" s="13"/>
      <c r="F26" s="75">
        <v>39</v>
      </c>
      <c r="G26" s="75"/>
      <c r="H26" s="75">
        <v>23</v>
      </c>
      <c r="I26" s="75"/>
      <c r="J26" s="75"/>
      <c r="K26" s="75"/>
      <c r="L26" s="75"/>
      <c r="M26" s="75">
        <f t="shared" si="3"/>
        <v>62</v>
      </c>
    </row>
    <row r="27" spans="1:13" ht="18" customHeight="1" x14ac:dyDescent="0.15">
      <c r="A27" s="168">
        <v>24</v>
      </c>
      <c r="B27" s="214" t="s">
        <v>358</v>
      </c>
      <c r="C27" s="214" t="s">
        <v>186</v>
      </c>
      <c r="D27" s="107" t="s">
        <v>167</v>
      </c>
      <c r="E27" s="13"/>
      <c r="F27" s="75">
        <v>17</v>
      </c>
      <c r="G27" s="75">
        <v>15</v>
      </c>
      <c r="H27" s="75"/>
      <c r="I27" s="75">
        <v>29</v>
      </c>
      <c r="J27" s="75"/>
      <c r="K27" s="75"/>
      <c r="L27" s="75"/>
      <c r="M27" s="75">
        <f t="shared" si="3"/>
        <v>61</v>
      </c>
    </row>
    <row r="28" spans="1:13" ht="18" customHeight="1" x14ac:dyDescent="0.15">
      <c r="A28" s="168">
        <v>25</v>
      </c>
      <c r="B28" s="140" t="s">
        <v>92</v>
      </c>
      <c r="C28" s="140" t="s">
        <v>93</v>
      </c>
      <c r="D28" s="140" t="s">
        <v>63</v>
      </c>
      <c r="E28" s="13">
        <v>55</v>
      </c>
      <c r="F28" s="75"/>
      <c r="G28" s="75"/>
      <c r="H28" s="75"/>
      <c r="I28" s="75"/>
      <c r="J28" s="75"/>
      <c r="K28" s="75"/>
      <c r="L28" s="75"/>
      <c r="M28" s="75">
        <f t="shared" si="3"/>
        <v>55</v>
      </c>
    </row>
    <row r="29" spans="1:13" ht="18" customHeight="1" x14ac:dyDescent="0.15">
      <c r="A29" s="168">
        <v>26</v>
      </c>
      <c r="B29" s="140" t="s">
        <v>133</v>
      </c>
      <c r="C29" s="140" t="s">
        <v>134</v>
      </c>
      <c r="D29" s="140" t="s">
        <v>89</v>
      </c>
      <c r="E29" s="58">
        <v>13</v>
      </c>
      <c r="F29" s="13">
        <v>10</v>
      </c>
      <c r="G29" s="58"/>
      <c r="H29" s="58">
        <v>31</v>
      </c>
      <c r="I29" s="58"/>
      <c r="J29" s="58"/>
      <c r="K29" s="58"/>
      <c r="L29" s="58"/>
      <c r="M29" s="75">
        <f t="shared" si="3"/>
        <v>54</v>
      </c>
    </row>
    <row r="30" spans="1:13" ht="18" customHeight="1" x14ac:dyDescent="0.15">
      <c r="A30" s="168">
        <v>27</v>
      </c>
      <c r="B30" s="140" t="s">
        <v>137</v>
      </c>
      <c r="C30" s="140" t="s">
        <v>138</v>
      </c>
      <c r="D30" s="140" t="s">
        <v>159</v>
      </c>
      <c r="E30" s="13">
        <v>13</v>
      </c>
      <c r="F30" s="75">
        <v>16</v>
      </c>
      <c r="G30" s="75">
        <v>13</v>
      </c>
      <c r="H30" s="75">
        <v>11</v>
      </c>
      <c r="I30" s="75"/>
      <c r="J30" s="75"/>
      <c r="K30" s="75"/>
      <c r="L30" s="75"/>
      <c r="M30" s="75">
        <f t="shared" si="3"/>
        <v>53</v>
      </c>
    </row>
    <row r="31" spans="1:13" ht="18" customHeight="1" x14ac:dyDescent="0.15">
      <c r="A31" s="168">
        <v>28</v>
      </c>
      <c r="B31" s="140" t="s">
        <v>96</v>
      </c>
      <c r="C31" s="140" t="s">
        <v>97</v>
      </c>
      <c r="D31" s="140" t="s">
        <v>63</v>
      </c>
      <c r="E31" s="75">
        <v>50</v>
      </c>
      <c r="F31" s="13"/>
      <c r="G31" s="13"/>
      <c r="H31" s="13"/>
      <c r="I31" s="13"/>
      <c r="J31" s="13"/>
      <c r="K31" s="13"/>
      <c r="L31" s="13"/>
      <c r="M31" s="75">
        <f t="shared" si="3"/>
        <v>50</v>
      </c>
    </row>
    <row r="32" spans="1:13" ht="18" customHeight="1" x14ac:dyDescent="0.15">
      <c r="A32" s="168">
        <v>28</v>
      </c>
      <c r="B32" s="230" t="s">
        <v>351</v>
      </c>
      <c r="C32" s="230" t="s">
        <v>52</v>
      </c>
      <c r="D32" s="217" t="s">
        <v>352</v>
      </c>
      <c r="E32" s="13"/>
      <c r="F32" s="75">
        <v>36</v>
      </c>
      <c r="G32" s="75"/>
      <c r="H32" s="75">
        <v>14</v>
      </c>
      <c r="I32" s="75"/>
      <c r="J32" s="75"/>
      <c r="K32" s="75"/>
      <c r="L32" s="75"/>
      <c r="M32" s="75">
        <f t="shared" si="3"/>
        <v>50</v>
      </c>
    </row>
    <row r="33" spans="1:16" ht="18" customHeight="1" x14ac:dyDescent="0.15">
      <c r="A33" s="168">
        <v>28</v>
      </c>
      <c r="B33" s="264" t="s">
        <v>472</v>
      </c>
      <c r="C33" s="264" t="s">
        <v>382</v>
      </c>
      <c r="D33" s="264" t="s">
        <v>90</v>
      </c>
      <c r="E33" s="75"/>
      <c r="F33" s="75"/>
      <c r="G33" s="75">
        <v>50</v>
      </c>
      <c r="H33" s="75"/>
      <c r="I33" s="75"/>
      <c r="J33" s="75"/>
      <c r="K33" s="75"/>
      <c r="L33" s="75"/>
      <c r="M33" s="75">
        <f t="shared" si="3"/>
        <v>50</v>
      </c>
    </row>
    <row r="34" spans="1:16" ht="18" customHeight="1" x14ac:dyDescent="0.15">
      <c r="A34" s="168">
        <v>31</v>
      </c>
      <c r="B34" s="140" t="s">
        <v>105</v>
      </c>
      <c r="C34" s="140" t="s">
        <v>106</v>
      </c>
      <c r="D34" s="140" t="s">
        <v>63</v>
      </c>
      <c r="E34" s="75">
        <v>33</v>
      </c>
      <c r="F34" s="75"/>
      <c r="G34" s="75"/>
      <c r="H34" s="75">
        <v>12</v>
      </c>
      <c r="I34" s="75"/>
      <c r="J34" s="75"/>
      <c r="K34" s="75"/>
      <c r="L34" s="75"/>
      <c r="M34" s="75">
        <f t="shared" si="3"/>
        <v>45</v>
      </c>
    </row>
    <row r="35" spans="1:16" ht="18" customHeight="1" x14ac:dyDescent="0.15">
      <c r="A35" s="168">
        <v>32</v>
      </c>
      <c r="B35" s="140" t="s">
        <v>130</v>
      </c>
      <c r="C35" s="140" t="s">
        <v>131</v>
      </c>
      <c r="D35" s="140" t="s">
        <v>63</v>
      </c>
      <c r="E35" s="75">
        <v>14</v>
      </c>
      <c r="F35" s="75">
        <v>11</v>
      </c>
      <c r="G35" s="75"/>
      <c r="H35" s="75">
        <v>10</v>
      </c>
      <c r="I35" s="75"/>
      <c r="J35" s="75"/>
      <c r="K35" s="75"/>
      <c r="L35" s="75"/>
      <c r="M35" s="75">
        <f t="shared" si="1"/>
        <v>35</v>
      </c>
    </row>
    <row r="36" spans="1:16" ht="18" customHeight="1" x14ac:dyDescent="0.2">
      <c r="A36" s="168">
        <v>31</v>
      </c>
      <c r="B36" s="281" t="s">
        <v>494</v>
      </c>
      <c r="C36" s="281" t="s">
        <v>495</v>
      </c>
      <c r="D36" s="281" t="s">
        <v>90</v>
      </c>
      <c r="E36" s="118"/>
      <c r="F36" s="118"/>
      <c r="G36" s="259"/>
      <c r="H36" s="259">
        <v>31</v>
      </c>
      <c r="I36" s="259"/>
      <c r="J36" s="259"/>
      <c r="K36" s="259"/>
      <c r="L36" s="135"/>
      <c r="M36" s="75">
        <f t="shared" ref="M36:M43" si="4">SUM(E36:L36)</f>
        <v>31</v>
      </c>
    </row>
    <row r="37" spans="1:16" ht="18" customHeight="1" x14ac:dyDescent="0.2">
      <c r="A37" s="168">
        <v>32</v>
      </c>
      <c r="B37" s="264" t="s">
        <v>303</v>
      </c>
      <c r="C37" s="264" t="s">
        <v>473</v>
      </c>
      <c r="D37" s="265" t="s">
        <v>342</v>
      </c>
      <c r="E37" s="9"/>
      <c r="F37" s="9"/>
      <c r="G37" s="135">
        <v>19</v>
      </c>
      <c r="H37" s="135">
        <v>11</v>
      </c>
      <c r="I37" s="135"/>
      <c r="J37" s="135"/>
      <c r="K37" s="135"/>
      <c r="L37" s="135"/>
      <c r="M37" s="75">
        <f t="shared" si="4"/>
        <v>30</v>
      </c>
    </row>
    <row r="38" spans="1:16" ht="18" customHeight="1" x14ac:dyDescent="0.15">
      <c r="A38" s="168">
        <v>33</v>
      </c>
      <c r="B38" s="214" t="s">
        <v>118</v>
      </c>
      <c r="C38" s="214" t="s">
        <v>361</v>
      </c>
      <c r="D38" s="107" t="s">
        <v>352</v>
      </c>
      <c r="E38" s="13"/>
      <c r="F38" s="75">
        <v>13</v>
      </c>
      <c r="G38" s="75"/>
      <c r="H38" s="75">
        <v>14</v>
      </c>
      <c r="I38" s="75"/>
      <c r="J38" s="75"/>
      <c r="K38" s="75"/>
      <c r="L38" s="75"/>
      <c r="M38" s="75">
        <f t="shared" si="4"/>
        <v>27</v>
      </c>
      <c r="P38" s="197" t="s">
        <v>6</v>
      </c>
    </row>
    <row r="39" spans="1:16" ht="18" customHeight="1" x14ac:dyDescent="0.15">
      <c r="A39" s="168">
        <v>34</v>
      </c>
      <c r="B39" s="140" t="s">
        <v>83</v>
      </c>
      <c r="C39" s="140" t="s">
        <v>127</v>
      </c>
      <c r="D39" s="140" t="s">
        <v>63</v>
      </c>
      <c r="E39" s="75">
        <v>15</v>
      </c>
      <c r="F39" s="75"/>
      <c r="G39" s="75"/>
      <c r="H39" s="75">
        <v>10</v>
      </c>
      <c r="I39" s="75"/>
      <c r="J39" s="75"/>
      <c r="K39" s="75"/>
      <c r="L39" s="75"/>
      <c r="M39" s="75">
        <f t="shared" si="4"/>
        <v>25</v>
      </c>
    </row>
    <row r="40" spans="1:16" ht="18" customHeight="1" x14ac:dyDescent="0.2">
      <c r="A40" s="168">
        <v>34</v>
      </c>
      <c r="B40" s="281" t="s">
        <v>496</v>
      </c>
      <c r="C40" s="281" t="s">
        <v>497</v>
      </c>
      <c r="D40" s="140" t="s">
        <v>62</v>
      </c>
      <c r="E40" s="58"/>
      <c r="F40" s="94"/>
      <c r="G40" s="94"/>
      <c r="H40" s="94">
        <v>25</v>
      </c>
      <c r="I40" s="94"/>
      <c r="J40" s="94"/>
      <c r="K40" s="94"/>
      <c r="L40" s="94"/>
      <c r="M40" s="94">
        <f t="shared" si="4"/>
        <v>25</v>
      </c>
    </row>
    <row r="41" spans="1:16" ht="18" customHeight="1" x14ac:dyDescent="0.15">
      <c r="A41" s="168">
        <v>36</v>
      </c>
      <c r="B41" s="214" t="s">
        <v>356</v>
      </c>
      <c r="C41" s="214" t="s">
        <v>357</v>
      </c>
      <c r="D41" s="140" t="s">
        <v>62</v>
      </c>
      <c r="E41" s="13"/>
      <c r="F41" s="75">
        <v>21</v>
      </c>
      <c r="G41" s="75"/>
      <c r="H41" s="75"/>
      <c r="I41" s="75"/>
      <c r="J41" s="75"/>
      <c r="K41" s="75"/>
      <c r="L41" s="75"/>
      <c r="M41" s="75">
        <f t="shared" si="4"/>
        <v>21</v>
      </c>
    </row>
    <row r="42" spans="1:16" ht="18" customHeight="1" x14ac:dyDescent="0.15">
      <c r="A42" s="168">
        <v>36</v>
      </c>
      <c r="B42" s="140" t="s">
        <v>118</v>
      </c>
      <c r="C42" s="140" t="s">
        <v>119</v>
      </c>
      <c r="D42" s="140" t="s">
        <v>63</v>
      </c>
      <c r="E42" s="13">
        <v>20</v>
      </c>
      <c r="F42" s="94"/>
      <c r="G42" s="94"/>
      <c r="H42" s="94"/>
      <c r="I42" s="94"/>
      <c r="J42" s="94"/>
      <c r="K42" s="94"/>
      <c r="L42" s="125"/>
      <c r="M42" s="75">
        <f t="shared" si="4"/>
        <v>20</v>
      </c>
    </row>
    <row r="43" spans="1:16" ht="18" customHeight="1" x14ac:dyDescent="0.15">
      <c r="A43" s="168">
        <v>36</v>
      </c>
      <c r="B43" s="217" t="s">
        <v>364</v>
      </c>
      <c r="C43" s="217" t="s">
        <v>365</v>
      </c>
      <c r="D43" s="227" t="s">
        <v>352</v>
      </c>
      <c r="E43" s="58"/>
      <c r="F43" s="94">
        <v>11</v>
      </c>
      <c r="G43" s="94"/>
      <c r="H43" s="94">
        <v>9</v>
      </c>
      <c r="I43" s="94"/>
      <c r="J43" s="94"/>
      <c r="K43" s="94"/>
      <c r="L43" s="94"/>
      <c r="M43" s="94">
        <f t="shared" si="4"/>
        <v>20</v>
      </c>
    </row>
    <row r="44" spans="1:16" ht="18" customHeight="1" x14ac:dyDescent="0.2">
      <c r="A44" s="168">
        <v>36</v>
      </c>
      <c r="B44" s="303" t="s">
        <v>532</v>
      </c>
      <c r="C44" s="303" t="s">
        <v>367</v>
      </c>
      <c r="D44" s="282" t="s">
        <v>167</v>
      </c>
      <c r="E44" s="118"/>
      <c r="F44" s="118"/>
      <c r="G44" s="118"/>
      <c r="H44" s="118"/>
      <c r="I44" s="259">
        <v>20</v>
      </c>
      <c r="J44" s="259"/>
      <c r="K44" s="259"/>
      <c r="L44" s="259"/>
      <c r="M44" s="94">
        <f t="shared" ref="M44:M49" si="5">SUM(E44:L44)</f>
        <v>20</v>
      </c>
    </row>
    <row r="45" spans="1:16" ht="18" customHeight="1" x14ac:dyDescent="0.2">
      <c r="A45" s="168">
        <v>39</v>
      </c>
      <c r="B45" s="282" t="s">
        <v>498</v>
      </c>
      <c r="C45" s="282" t="s">
        <v>499</v>
      </c>
      <c r="D45" s="282" t="s">
        <v>167</v>
      </c>
      <c r="E45" s="58"/>
      <c r="F45" s="94"/>
      <c r="G45" s="94"/>
      <c r="H45" s="94">
        <v>19</v>
      </c>
      <c r="I45" s="94"/>
      <c r="J45" s="94"/>
      <c r="K45" s="94"/>
      <c r="L45" s="94"/>
      <c r="M45" s="94">
        <f t="shared" si="5"/>
        <v>19</v>
      </c>
    </row>
    <row r="46" spans="1:16" ht="18" customHeight="1" x14ac:dyDescent="0.15">
      <c r="A46" s="168">
        <v>41</v>
      </c>
      <c r="B46" s="214" t="s">
        <v>123</v>
      </c>
      <c r="C46" s="214" t="s">
        <v>360</v>
      </c>
      <c r="D46" s="214" t="s">
        <v>321</v>
      </c>
      <c r="E46" s="13"/>
      <c r="F46" s="75">
        <v>14</v>
      </c>
      <c r="G46" s="75"/>
      <c r="H46" s="75"/>
      <c r="I46" s="75"/>
      <c r="J46" s="75"/>
      <c r="K46" s="75"/>
      <c r="L46" s="75"/>
      <c r="M46" s="75">
        <f t="shared" si="5"/>
        <v>14</v>
      </c>
    </row>
    <row r="47" spans="1:16" ht="17" customHeight="1" x14ac:dyDescent="0.15">
      <c r="A47" s="168">
        <v>42</v>
      </c>
      <c r="B47" s="214" t="s">
        <v>362</v>
      </c>
      <c r="C47" s="214" t="s">
        <v>363</v>
      </c>
      <c r="D47" s="214" t="s">
        <v>90</v>
      </c>
      <c r="E47" s="13"/>
      <c r="F47" s="75">
        <v>13</v>
      </c>
      <c r="G47" s="75"/>
      <c r="H47" s="75"/>
      <c r="I47" s="75"/>
      <c r="J47" s="75"/>
      <c r="K47" s="75"/>
      <c r="L47" s="75"/>
      <c r="M47" s="75">
        <f t="shared" si="5"/>
        <v>13</v>
      </c>
    </row>
    <row r="48" spans="1:16" ht="17" customHeight="1" x14ac:dyDescent="0.2">
      <c r="A48" s="226">
        <v>42</v>
      </c>
      <c r="B48" s="266" t="s">
        <v>474</v>
      </c>
      <c r="C48" s="266" t="s">
        <v>52</v>
      </c>
      <c r="D48" s="267" t="s">
        <v>342</v>
      </c>
      <c r="E48" s="118"/>
      <c r="F48" s="118"/>
      <c r="G48" s="259">
        <v>13</v>
      </c>
      <c r="H48" s="259"/>
      <c r="I48" s="259"/>
      <c r="J48" s="259"/>
      <c r="K48" s="259"/>
      <c r="L48" s="259"/>
      <c r="M48" s="94">
        <f t="shared" si="5"/>
        <v>13</v>
      </c>
    </row>
    <row r="49" spans="1:17" ht="17" customHeight="1" x14ac:dyDescent="0.2">
      <c r="A49" s="168">
        <v>43</v>
      </c>
      <c r="B49" s="304" t="s">
        <v>500</v>
      </c>
      <c r="C49" s="304" t="s">
        <v>501</v>
      </c>
      <c r="D49" s="304" t="s">
        <v>484</v>
      </c>
      <c r="E49" s="13"/>
      <c r="F49" s="75"/>
      <c r="G49" s="75"/>
      <c r="H49" s="75">
        <v>10</v>
      </c>
      <c r="I49" s="75"/>
      <c r="J49" s="75"/>
      <c r="K49" s="75"/>
      <c r="L49" s="75"/>
      <c r="M49" s="75">
        <f t="shared" si="5"/>
        <v>10</v>
      </c>
    </row>
    <row r="50" spans="1:17" ht="17" customHeight="1" x14ac:dyDescent="0.15">
      <c r="A50" s="16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7" ht="18" customHeight="1" x14ac:dyDescent="0.15">
      <c r="A51" s="10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7" ht="18" customHeight="1" x14ac:dyDescent="0.2">
      <c r="A52" s="77"/>
      <c r="B52" s="14" t="s">
        <v>17</v>
      </c>
      <c r="C52" s="167"/>
      <c r="D52" s="79"/>
      <c r="E52" s="49"/>
      <c r="F52" s="49"/>
      <c r="G52" s="49"/>
      <c r="H52" s="49"/>
      <c r="I52" s="49"/>
      <c r="J52" s="49"/>
      <c r="K52" s="49"/>
      <c r="L52" s="49"/>
      <c r="M52" s="110"/>
    </row>
    <row r="53" spans="1:17" ht="32.25" customHeight="1" x14ac:dyDescent="0.2">
      <c r="A53" s="18"/>
      <c r="B53" s="141" t="s">
        <v>4</v>
      </c>
      <c r="C53" s="141" t="s">
        <v>5</v>
      </c>
      <c r="D53" s="22" t="s">
        <v>3</v>
      </c>
      <c r="E53" s="223" t="s">
        <v>64</v>
      </c>
      <c r="F53" s="224" t="s">
        <v>318</v>
      </c>
      <c r="G53" s="273" t="s">
        <v>464</v>
      </c>
      <c r="H53" s="84" t="s">
        <v>485</v>
      </c>
      <c r="I53" s="84" t="s">
        <v>522</v>
      </c>
      <c r="J53" s="84"/>
      <c r="K53" s="108"/>
      <c r="L53" s="84"/>
      <c r="M53" s="84" t="s">
        <v>31</v>
      </c>
    </row>
    <row r="54" spans="1:17" ht="18" customHeight="1" x14ac:dyDescent="0.15">
      <c r="A54" s="168">
        <v>1</v>
      </c>
      <c r="B54" s="140" t="s">
        <v>139</v>
      </c>
      <c r="C54" s="140" t="s">
        <v>140</v>
      </c>
      <c r="D54" s="140" t="s">
        <v>63</v>
      </c>
      <c r="E54" s="13">
        <v>55</v>
      </c>
      <c r="F54" s="58">
        <v>50</v>
      </c>
      <c r="G54" s="58">
        <v>55</v>
      </c>
      <c r="H54" s="58">
        <v>55</v>
      </c>
      <c r="I54" s="58"/>
      <c r="J54" s="58"/>
      <c r="K54" s="58"/>
      <c r="L54" s="58"/>
      <c r="M54" s="94">
        <f t="shared" ref="M54" si="6">SUM(E54:L54)</f>
        <v>215</v>
      </c>
    </row>
    <row r="55" spans="1:17" ht="18" customHeight="1" x14ac:dyDescent="0.15">
      <c r="A55" s="168">
        <v>1</v>
      </c>
      <c r="B55" s="140" t="s">
        <v>141</v>
      </c>
      <c r="C55" s="140" t="s">
        <v>142</v>
      </c>
      <c r="D55" s="140" t="s">
        <v>89</v>
      </c>
      <c r="E55" s="75">
        <v>50</v>
      </c>
      <c r="F55" s="75">
        <v>55</v>
      </c>
      <c r="G55" s="75">
        <v>33</v>
      </c>
      <c r="H55" s="75">
        <v>46</v>
      </c>
      <c r="I55" s="75">
        <v>42</v>
      </c>
      <c r="J55" s="75"/>
      <c r="K55" s="75"/>
      <c r="L55" s="75"/>
      <c r="M55" s="75">
        <f>SUM(E55:L55)-G55</f>
        <v>193</v>
      </c>
    </row>
    <row r="56" spans="1:17" ht="18" customHeight="1" x14ac:dyDescent="0.15">
      <c r="A56" s="168">
        <v>3</v>
      </c>
      <c r="B56" s="140" t="s">
        <v>154</v>
      </c>
      <c r="C56" s="140" t="s">
        <v>155</v>
      </c>
      <c r="D56" s="140" t="s">
        <v>158</v>
      </c>
      <c r="E56" s="94">
        <v>29</v>
      </c>
      <c r="F56" s="94">
        <v>39</v>
      </c>
      <c r="G56" s="94">
        <v>39</v>
      </c>
      <c r="H56" s="94">
        <v>50</v>
      </c>
      <c r="I56" s="94">
        <v>50</v>
      </c>
      <c r="J56" s="94"/>
      <c r="K56" s="94"/>
      <c r="L56" s="125"/>
      <c r="M56" s="94">
        <f>SUM(E56:L56)-E56</f>
        <v>178</v>
      </c>
    </row>
    <row r="57" spans="1:17" ht="18" customHeight="1" x14ac:dyDescent="0.15">
      <c r="A57" s="168">
        <v>3</v>
      </c>
      <c r="B57" s="140" t="s">
        <v>143</v>
      </c>
      <c r="C57" s="140" t="s">
        <v>144</v>
      </c>
      <c r="D57" s="140" t="s">
        <v>63</v>
      </c>
      <c r="E57" s="75">
        <v>46</v>
      </c>
      <c r="F57" s="75">
        <v>36</v>
      </c>
      <c r="G57" s="75"/>
      <c r="H57" s="75">
        <v>39</v>
      </c>
      <c r="I57" s="75">
        <v>55</v>
      </c>
      <c r="J57" s="75"/>
      <c r="K57" s="75"/>
      <c r="L57" s="75"/>
      <c r="M57" s="75">
        <f>SUM(E57:L57)</f>
        <v>176</v>
      </c>
    </row>
    <row r="58" spans="1:17" ht="18" customHeight="1" x14ac:dyDescent="0.15">
      <c r="A58" s="168">
        <v>5</v>
      </c>
      <c r="B58" s="140" t="s">
        <v>150</v>
      </c>
      <c r="C58" s="140" t="s">
        <v>151</v>
      </c>
      <c r="D58" s="140" t="s">
        <v>63</v>
      </c>
      <c r="E58" s="13">
        <v>33</v>
      </c>
      <c r="F58" s="75">
        <v>33</v>
      </c>
      <c r="G58" s="75">
        <v>46</v>
      </c>
      <c r="H58" s="75">
        <v>42</v>
      </c>
      <c r="I58" s="75">
        <v>46</v>
      </c>
      <c r="J58" s="75"/>
      <c r="K58" s="75"/>
      <c r="L58" s="75"/>
      <c r="M58" s="94">
        <f>SUM(E58:L58)-E58</f>
        <v>167</v>
      </c>
    </row>
    <row r="59" spans="1:17" ht="18" customHeight="1" x14ac:dyDescent="0.15">
      <c r="A59" s="168">
        <v>6</v>
      </c>
      <c r="B59" s="214" t="s">
        <v>366</v>
      </c>
      <c r="C59" s="214" t="s">
        <v>367</v>
      </c>
      <c r="D59" s="140" t="s">
        <v>167</v>
      </c>
      <c r="E59" s="75"/>
      <c r="F59" s="75">
        <v>46</v>
      </c>
      <c r="G59" s="75">
        <v>50</v>
      </c>
      <c r="H59" s="75"/>
      <c r="I59" s="75">
        <v>39</v>
      </c>
      <c r="J59" s="75"/>
      <c r="K59" s="75"/>
      <c r="L59" s="75"/>
      <c r="M59" s="75">
        <f>SUM(E59:L59)</f>
        <v>135</v>
      </c>
      <c r="P59" s="197" t="s">
        <v>6</v>
      </c>
    </row>
    <row r="60" spans="1:17" ht="18" customHeight="1" x14ac:dyDescent="0.15">
      <c r="A60" s="168">
        <v>7</v>
      </c>
      <c r="B60" s="140" t="s">
        <v>146</v>
      </c>
      <c r="C60" s="140" t="s">
        <v>147</v>
      </c>
      <c r="D60" s="140" t="s">
        <v>61</v>
      </c>
      <c r="E60" s="75">
        <v>39</v>
      </c>
      <c r="F60" s="75"/>
      <c r="G60" s="75">
        <v>42</v>
      </c>
      <c r="H60" s="75"/>
      <c r="I60" s="75">
        <v>36</v>
      </c>
      <c r="J60" s="75"/>
      <c r="K60" s="75"/>
      <c r="L60" s="75"/>
      <c r="M60" s="75">
        <f>SUM(E60:L60)</f>
        <v>117</v>
      </c>
    </row>
    <row r="61" spans="1:17" ht="18" customHeight="1" x14ac:dyDescent="0.15">
      <c r="A61" s="168">
        <v>8</v>
      </c>
      <c r="B61" s="140" t="s">
        <v>145</v>
      </c>
      <c r="C61" s="140" t="s">
        <v>112</v>
      </c>
      <c r="D61" s="140" t="s">
        <v>63</v>
      </c>
      <c r="E61" s="13">
        <v>42</v>
      </c>
      <c r="F61" s="58">
        <v>25</v>
      </c>
      <c r="G61" s="58"/>
      <c r="H61" s="58">
        <v>31</v>
      </c>
      <c r="I61" s="58"/>
      <c r="J61" s="58"/>
      <c r="K61" s="58"/>
      <c r="L61" s="58"/>
      <c r="M61" s="94">
        <f>SUM(E61:L61)</f>
        <v>98</v>
      </c>
      <c r="Q61" t="s">
        <v>6</v>
      </c>
    </row>
    <row r="62" spans="1:17" ht="18" customHeight="1" x14ac:dyDescent="0.15">
      <c r="A62" s="168">
        <v>9</v>
      </c>
      <c r="B62" s="217" t="s">
        <v>373</v>
      </c>
      <c r="C62" s="217" t="s">
        <v>374</v>
      </c>
      <c r="D62" s="169" t="s">
        <v>63</v>
      </c>
      <c r="E62" s="94"/>
      <c r="F62" s="94">
        <v>23</v>
      </c>
      <c r="G62" s="94">
        <v>31</v>
      </c>
      <c r="H62" s="94">
        <v>36</v>
      </c>
      <c r="I62" s="94"/>
      <c r="J62" s="94"/>
      <c r="K62" s="94"/>
      <c r="L62" s="94"/>
      <c r="M62" s="94">
        <f t="shared" ref="M62" si="7">SUM(E62:L62)</f>
        <v>90</v>
      </c>
    </row>
    <row r="63" spans="1:17" ht="18" customHeight="1" x14ac:dyDescent="0.15">
      <c r="A63" s="168">
        <v>10</v>
      </c>
      <c r="B63" s="214" t="s">
        <v>368</v>
      </c>
      <c r="C63" s="214" t="s">
        <v>369</v>
      </c>
      <c r="D63" s="214" t="s">
        <v>321</v>
      </c>
      <c r="E63" s="75"/>
      <c r="F63" s="75">
        <v>42</v>
      </c>
      <c r="G63" s="75"/>
      <c r="H63" s="75">
        <v>33</v>
      </c>
      <c r="I63" s="75"/>
      <c r="J63" s="75"/>
      <c r="K63" s="75"/>
      <c r="L63" s="75"/>
      <c r="M63" s="75">
        <f t="shared" ref="M63:M68" si="8">SUM(E63:L63)</f>
        <v>75</v>
      </c>
    </row>
    <row r="64" spans="1:17" ht="18" customHeight="1" x14ac:dyDescent="0.15">
      <c r="A64" s="168">
        <v>11</v>
      </c>
      <c r="B64" s="140" t="s">
        <v>148</v>
      </c>
      <c r="C64" s="140" t="s">
        <v>149</v>
      </c>
      <c r="D64" s="140" t="s">
        <v>158</v>
      </c>
      <c r="E64" s="75">
        <v>36</v>
      </c>
      <c r="F64" s="94"/>
      <c r="G64" s="94">
        <v>36</v>
      </c>
      <c r="H64" s="94"/>
      <c r="I64" s="94"/>
      <c r="J64" s="94"/>
      <c r="K64" s="94"/>
      <c r="L64" s="94"/>
      <c r="M64" s="94">
        <f t="shared" si="8"/>
        <v>72</v>
      </c>
    </row>
    <row r="65" spans="1:17" ht="18" customHeight="1" x14ac:dyDescent="0.15">
      <c r="A65" s="168">
        <v>12</v>
      </c>
      <c r="B65" s="140" t="s">
        <v>152</v>
      </c>
      <c r="C65" s="140" t="s">
        <v>153</v>
      </c>
      <c r="D65" s="140" t="s">
        <v>87</v>
      </c>
      <c r="E65" s="75">
        <v>31</v>
      </c>
      <c r="F65" s="75">
        <v>27</v>
      </c>
      <c r="G65" s="75"/>
      <c r="H65" s="75"/>
      <c r="I65" s="75"/>
      <c r="J65" s="75"/>
      <c r="K65" s="75"/>
      <c r="L65" s="75"/>
      <c r="M65" s="75">
        <f t="shared" si="8"/>
        <v>58</v>
      </c>
    </row>
    <row r="66" spans="1:17" ht="18" customHeight="1" x14ac:dyDescent="0.15">
      <c r="A66" s="168">
        <v>13</v>
      </c>
      <c r="B66" s="214" t="s">
        <v>263</v>
      </c>
      <c r="C66" s="214" t="s">
        <v>370</v>
      </c>
      <c r="D66" s="231" t="s">
        <v>90</v>
      </c>
      <c r="E66" s="75"/>
      <c r="F66" s="75">
        <v>31</v>
      </c>
      <c r="G66" s="75"/>
      <c r="H66" s="75"/>
      <c r="I66" s="75"/>
      <c r="J66" s="75"/>
      <c r="K66" s="75"/>
      <c r="L66" s="75"/>
      <c r="M66" s="75">
        <f t="shared" si="8"/>
        <v>31</v>
      </c>
    </row>
    <row r="67" spans="1:17" ht="18" customHeight="1" x14ac:dyDescent="0.15">
      <c r="A67" s="168">
        <v>14</v>
      </c>
      <c r="B67" s="228" t="s">
        <v>41</v>
      </c>
      <c r="C67" s="217" t="s">
        <v>371</v>
      </c>
      <c r="D67" s="217" t="s">
        <v>372</v>
      </c>
      <c r="E67" s="94"/>
      <c r="F67" s="94">
        <v>29</v>
      </c>
      <c r="G67" s="94"/>
      <c r="H67" s="94"/>
      <c r="I67" s="94"/>
      <c r="J67" s="94"/>
      <c r="K67" s="94"/>
      <c r="L67" s="94"/>
      <c r="M67" s="94">
        <f t="shared" si="8"/>
        <v>29</v>
      </c>
    </row>
    <row r="68" spans="1:17" ht="18" customHeight="1" x14ac:dyDescent="0.15">
      <c r="A68" s="226">
        <v>15</v>
      </c>
      <c r="B68" s="169" t="s">
        <v>156</v>
      </c>
      <c r="C68" s="169" t="s">
        <v>157</v>
      </c>
      <c r="D68" s="169" t="s">
        <v>89</v>
      </c>
      <c r="E68" s="94">
        <v>27</v>
      </c>
      <c r="F68" s="94"/>
      <c r="G68" s="94"/>
      <c r="H68" s="94"/>
      <c r="I68" s="94"/>
      <c r="J68" s="94"/>
      <c r="K68" s="94"/>
      <c r="L68" s="247"/>
      <c r="M68" s="94">
        <f t="shared" si="8"/>
        <v>27</v>
      </c>
    </row>
    <row r="69" spans="1:17" ht="18" customHeight="1" x14ac:dyDescent="0.15">
      <c r="A69" s="10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7" ht="18" customHeight="1" x14ac:dyDescent="0.15">
      <c r="A70" s="10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P70" s="197" t="s">
        <v>6</v>
      </c>
    </row>
    <row r="71" spans="1:17" ht="17.25" customHeight="1" x14ac:dyDescent="0.2">
      <c r="A71" s="61"/>
      <c r="B71" s="62" t="s">
        <v>16</v>
      </c>
      <c r="C71" s="63"/>
      <c r="D71" s="64"/>
      <c r="E71" s="65"/>
      <c r="F71" s="65"/>
      <c r="G71" s="85"/>
      <c r="H71" s="85"/>
      <c r="I71" s="85"/>
      <c r="J71" s="85"/>
      <c r="K71" s="85"/>
      <c r="L71" s="85"/>
      <c r="M71" s="66"/>
    </row>
    <row r="72" spans="1:17" ht="27" customHeight="1" x14ac:dyDescent="0.15">
      <c r="A72" s="59"/>
      <c r="B72" s="59" t="s">
        <v>1</v>
      </c>
      <c r="C72" s="60" t="s">
        <v>2</v>
      </c>
      <c r="D72" s="141" t="s">
        <v>3</v>
      </c>
      <c r="E72" s="223" t="s">
        <v>64</v>
      </c>
      <c r="F72" s="224" t="s">
        <v>318</v>
      </c>
      <c r="G72" s="273" t="s">
        <v>464</v>
      </c>
      <c r="H72" s="84" t="s">
        <v>485</v>
      </c>
      <c r="I72" s="171" t="s">
        <v>522</v>
      </c>
      <c r="J72" s="84"/>
      <c r="K72" s="108"/>
      <c r="L72" s="84"/>
      <c r="M72" s="84" t="s">
        <v>31</v>
      </c>
      <c r="N72" s="91"/>
      <c r="O72" s="92"/>
    </row>
    <row r="73" spans="1:17" ht="18" customHeight="1" x14ac:dyDescent="0.15">
      <c r="A73" s="168">
        <v>1</v>
      </c>
      <c r="B73" s="140" t="s">
        <v>94</v>
      </c>
      <c r="C73" s="140" t="s">
        <v>95</v>
      </c>
      <c r="D73" s="140" t="s">
        <v>89</v>
      </c>
      <c r="E73" s="13">
        <v>33</v>
      </c>
      <c r="F73" s="13">
        <v>46</v>
      </c>
      <c r="G73" s="13">
        <v>46</v>
      </c>
      <c r="H73" s="13">
        <v>33</v>
      </c>
      <c r="I73" s="13">
        <v>55</v>
      </c>
      <c r="J73" s="13"/>
      <c r="K73" s="13"/>
      <c r="L73" s="52"/>
      <c r="M73" s="75">
        <f>SUM(E73:L73)-E73</f>
        <v>180</v>
      </c>
    </row>
    <row r="74" spans="1:17" ht="18" customHeight="1" x14ac:dyDescent="0.15">
      <c r="A74" s="168">
        <v>2</v>
      </c>
      <c r="B74" s="140" t="s">
        <v>162</v>
      </c>
      <c r="C74" s="140" t="s">
        <v>163</v>
      </c>
      <c r="D74" s="140" t="s">
        <v>62</v>
      </c>
      <c r="E74" s="75">
        <v>50</v>
      </c>
      <c r="F74" s="13">
        <v>50</v>
      </c>
      <c r="G74" s="90"/>
      <c r="H74" s="13">
        <v>55</v>
      </c>
      <c r="I74" s="13"/>
      <c r="J74" s="13"/>
      <c r="K74" s="13"/>
      <c r="L74" s="52"/>
      <c r="M74" s="75">
        <f t="shared" ref="M74" si="9">SUM(E74:L74)</f>
        <v>155</v>
      </c>
    </row>
    <row r="75" spans="1:17" ht="17.25" customHeight="1" x14ac:dyDescent="0.15">
      <c r="A75" s="168">
        <v>3</v>
      </c>
      <c r="B75" s="140" t="s">
        <v>43</v>
      </c>
      <c r="C75" s="140" t="s">
        <v>166</v>
      </c>
      <c r="D75" s="140" t="s">
        <v>62</v>
      </c>
      <c r="E75" s="13">
        <v>42</v>
      </c>
      <c r="F75" s="13"/>
      <c r="G75" s="13">
        <v>33</v>
      </c>
      <c r="H75" s="13">
        <v>46</v>
      </c>
      <c r="I75" s="13">
        <v>31</v>
      </c>
      <c r="J75" s="13"/>
      <c r="K75" s="13"/>
      <c r="L75" s="52"/>
      <c r="M75" s="75">
        <f>SUM(E75:L75)</f>
        <v>152</v>
      </c>
    </row>
    <row r="76" spans="1:17" ht="15.75" customHeight="1" x14ac:dyDescent="0.15">
      <c r="A76" s="168">
        <v>4</v>
      </c>
      <c r="B76" s="140" t="s">
        <v>96</v>
      </c>
      <c r="C76" s="140" t="s">
        <v>97</v>
      </c>
      <c r="D76" s="140" t="s">
        <v>63</v>
      </c>
      <c r="E76" s="75">
        <v>36</v>
      </c>
      <c r="F76" s="75">
        <v>55</v>
      </c>
      <c r="G76" s="75">
        <v>55</v>
      </c>
      <c r="H76" s="75"/>
      <c r="I76" s="75"/>
      <c r="J76" s="75"/>
      <c r="K76" s="75"/>
      <c r="L76" s="95"/>
      <c r="M76" s="75">
        <f>SUM(E76:L76)</f>
        <v>146</v>
      </c>
    </row>
    <row r="77" spans="1:17" ht="16.5" customHeight="1" x14ac:dyDescent="0.15">
      <c r="A77" s="168">
        <v>5</v>
      </c>
      <c r="B77" s="140" t="s">
        <v>92</v>
      </c>
      <c r="C77" s="140" t="s">
        <v>93</v>
      </c>
      <c r="D77" s="140" t="s">
        <v>63</v>
      </c>
      <c r="E77" s="75">
        <v>39</v>
      </c>
      <c r="F77" s="13">
        <v>33</v>
      </c>
      <c r="G77" s="13">
        <v>20</v>
      </c>
      <c r="H77" s="13">
        <v>31</v>
      </c>
      <c r="I77" s="13">
        <v>39</v>
      </c>
      <c r="J77" s="13"/>
      <c r="K77" s="13"/>
      <c r="L77" s="52"/>
      <c r="M77" s="75">
        <f>SUM(E77:L77)-G77</f>
        <v>142</v>
      </c>
      <c r="O77" s="90"/>
    </row>
    <row r="78" spans="1:17" ht="16.5" customHeight="1" x14ac:dyDescent="0.15">
      <c r="A78" s="168">
        <v>5</v>
      </c>
      <c r="B78" s="140" t="s">
        <v>99</v>
      </c>
      <c r="C78" s="140" t="s">
        <v>100</v>
      </c>
      <c r="D78" s="140" t="s">
        <v>63</v>
      </c>
      <c r="E78" s="75">
        <v>21</v>
      </c>
      <c r="F78" s="75">
        <v>20</v>
      </c>
      <c r="G78" s="75">
        <v>39</v>
      </c>
      <c r="H78" s="75">
        <v>36</v>
      </c>
      <c r="I78" s="75">
        <v>46</v>
      </c>
      <c r="J78" s="75"/>
      <c r="K78" s="75"/>
      <c r="L78" s="75"/>
      <c r="M78" s="75">
        <f>SUM(E78:L78)-F78</f>
        <v>142</v>
      </c>
      <c r="O78" s="90"/>
    </row>
    <row r="79" spans="1:17" ht="16.5" customHeight="1" x14ac:dyDescent="0.15">
      <c r="A79" s="168">
        <v>7</v>
      </c>
      <c r="B79" s="140" t="s">
        <v>103</v>
      </c>
      <c r="C79" s="140" t="s">
        <v>104</v>
      </c>
      <c r="D79" s="140" t="s">
        <v>62</v>
      </c>
      <c r="E79" s="75">
        <v>21</v>
      </c>
      <c r="F79" s="75">
        <v>23</v>
      </c>
      <c r="G79" s="75">
        <v>31</v>
      </c>
      <c r="H79" s="75">
        <v>42</v>
      </c>
      <c r="I79" s="75">
        <v>42</v>
      </c>
      <c r="J79" s="75"/>
      <c r="K79" s="76"/>
      <c r="L79" s="76"/>
      <c r="M79" s="75">
        <f>SUM(E79:L79)-E79</f>
        <v>138</v>
      </c>
      <c r="N79" s="90"/>
    </row>
    <row r="80" spans="1:17" ht="16.5" customHeight="1" x14ac:dyDescent="0.15">
      <c r="A80" s="168">
        <v>8</v>
      </c>
      <c r="B80" s="140" t="s">
        <v>107</v>
      </c>
      <c r="C80" s="140" t="s">
        <v>108</v>
      </c>
      <c r="D80" s="140" t="s">
        <v>158</v>
      </c>
      <c r="E80" s="13">
        <v>23</v>
      </c>
      <c r="F80" s="75">
        <v>36</v>
      </c>
      <c r="G80" s="75">
        <v>25</v>
      </c>
      <c r="H80" s="75">
        <v>39</v>
      </c>
      <c r="I80" s="75">
        <v>20</v>
      </c>
      <c r="J80" s="75"/>
      <c r="K80" s="75"/>
      <c r="L80" s="95"/>
      <c r="M80" s="75">
        <f>SUM(E80:L80)-I80</f>
        <v>123</v>
      </c>
      <c r="N80" s="90"/>
      <c r="Q80" s="197" t="s">
        <v>6</v>
      </c>
    </row>
    <row r="81" spans="1:16" ht="16.5" customHeight="1" x14ac:dyDescent="0.15">
      <c r="A81" s="168">
        <v>9</v>
      </c>
      <c r="B81" s="231" t="s">
        <v>345</v>
      </c>
      <c r="C81" s="231" t="s">
        <v>346</v>
      </c>
      <c r="D81" s="140" t="s">
        <v>62</v>
      </c>
      <c r="E81" s="75"/>
      <c r="F81" s="75">
        <v>39</v>
      </c>
      <c r="G81" s="75">
        <v>36</v>
      </c>
      <c r="H81" s="75">
        <v>29</v>
      </c>
      <c r="I81" s="75"/>
      <c r="J81" s="75"/>
      <c r="K81" s="75"/>
      <c r="L81" s="75"/>
      <c r="M81" s="75">
        <f>SUM(E81:L81)</f>
        <v>104</v>
      </c>
      <c r="O81" s="197"/>
    </row>
    <row r="82" spans="1:16" ht="16.5" customHeight="1" x14ac:dyDescent="0.15">
      <c r="A82" s="168">
        <v>10</v>
      </c>
      <c r="B82" s="140" t="s">
        <v>125</v>
      </c>
      <c r="C82" s="140" t="s">
        <v>126</v>
      </c>
      <c r="D82" s="140" t="s">
        <v>89</v>
      </c>
      <c r="E82" s="9"/>
      <c r="F82" s="9"/>
      <c r="G82" s="9"/>
      <c r="H82" s="135">
        <v>50</v>
      </c>
      <c r="I82" s="135">
        <v>50</v>
      </c>
      <c r="J82" s="9"/>
      <c r="K82" s="9"/>
      <c r="L82" s="9"/>
      <c r="M82" s="94">
        <f>SUM(E82:L82)</f>
        <v>100</v>
      </c>
    </row>
    <row r="83" spans="1:16" ht="16.5" customHeight="1" x14ac:dyDescent="0.15">
      <c r="A83" s="168">
        <v>11</v>
      </c>
      <c r="B83" s="140" t="s">
        <v>116</v>
      </c>
      <c r="C83" s="140" t="s">
        <v>117</v>
      </c>
      <c r="D83" s="140" t="s">
        <v>63</v>
      </c>
      <c r="E83" s="75">
        <v>17</v>
      </c>
      <c r="F83" s="75">
        <v>19</v>
      </c>
      <c r="G83" s="75">
        <v>15</v>
      </c>
      <c r="H83" s="75">
        <v>25</v>
      </c>
      <c r="I83" s="75">
        <v>36</v>
      </c>
      <c r="J83" s="75"/>
      <c r="K83" s="75"/>
      <c r="L83" s="75"/>
      <c r="M83" s="75">
        <f>SUM(E83:L83)-G83</f>
        <v>97</v>
      </c>
    </row>
    <row r="84" spans="1:16" ht="16.5" customHeight="1" x14ac:dyDescent="0.15">
      <c r="A84" s="168">
        <v>12</v>
      </c>
      <c r="B84" s="140" t="s">
        <v>109</v>
      </c>
      <c r="C84" s="140" t="s">
        <v>110</v>
      </c>
      <c r="D84" s="140" t="s">
        <v>63</v>
      </c>
      <c r="E84" s="75">
        <v>31</v>
      </c>
      <c r="F84" s="13">
        <v>14</v>
      </c>
      <c r="G84" s="13">
        <v>19</v>
      </c>
      <c r="H84" s="13">
        <v>19</v>
      </c>
      <c r="I84" s="13">
        <v>25</v>
      </c>
      <c r="J84" s="13"/>
      <c r="K84" s="13"/>
      <c r="L84" s="52"/>
      <c r="M84" s="75">
        <f>SUM(E84:L84)-F84</f>
        <v>94</v>
      </c>
    </row>
    <row r="85" spans="1:16" ht="16.5" customHeight="1" x14ac:dyDescent="0.15">
      <c r="A85" s="168">
        <v>12</v>
      </c>
      <c r="B85" s="140" t="s">
        <v>103</v>
      </c>
      <c r="C85" s="140" t="s">
        <v>115</v>
      </c>
      <c r="D85" s="140" t="s">
        <v>62</v>
      </c>
      <c r="E85" s="75">
        <v>17</v>
      </c>
      <c r="F85" s="13">
        <v>23</v>
      </c>
      <c r="G85" s="13">
        <v>21</v>
      </c>
      <c r="H85" s="75">
        <v>9</v>
      </c>
      <c r="I85" s="75">
        <v>33</v>
      </c>
      <c r="J85" s="75"/>
      <c r="K85" s="75"/>
      <c r="L85" s="75"/>
      <c r="M85" s="75">
        <f>SUM(E85:L85)-H85</f>
        <v>94</v>
      </c>
    </row>
    <row r="86" spans="1:16" ht="16.5" customHeight="1" x14ac:dyDescent="0.15">
      <c r="A86" s="168">
        <v>14</v>
      </c>
      <c r="B86" s="140" t="s">
        <v>101</v>
      </c>
      <c r="C86" s="140" t="s">
        <v>102</v>
      </c>
      <c r="D86" s="140" t="s">
        <v>158</v>
      </c>
      <c r="E86" s="75">
        <v>27</v>
      </c>
      <c r="F86" s="13"/>
      <c r="G86" s="13">
        <v>50</v>
      </c>
      <c r="H86" s="13" t="s">
        <v>6</v>
      </c>
      <c r="I86" s="13">
        <v>15</v>
      </c>
      <c r="J86" s="13"/>
      <c r="K86" s="13"/>
      <c r="L86" s="52"/>
      <c r="M86" s="75">
        <f t="shared" ref="M86:M91" si="10">SUM(E86:L86)</f>
        <v>92</v>
      </c>
    </row>
    <row r="87" spans="1:16" ht="16.5" customHeight="1" x14ac:dyDescent="0.15">
      <c r="A87" s="168">
        <v>15</v>
      </c>
      <c r="B87" s="140" t="s">
        <v>113</v>
      </c>
      <c r="C87" s="140" t="s">
        <v>114</v>
      </c>
      <c r="D87" s="140" t="s">
        <v>87</v>
      </c>
      <c r="E87" s="13">
        <v>19</v>
      </c>
      <c r="F87" s="75">
        <v>23</v>
      </c>
      <c r="G87" s="75"/>
      <c r="H87" s="75">
        <v>17</v>
      </c>
      <c r="I87" s="75">
        <v>27</v>
      </c>
      <c r="J87" s="75"/>
      <c r="K87" s="75"/>
      <c r="L87" s="75"/>
      <c r="M87" s="75">
        <f t="shared" si="10"/>
        <v>86</v>
      </c>
      <c r="N87" s="197"/>
    </row>
    <row r="88" spans="1:16" ht="16.5" customHeight="1" x14ac:dyDescent="0.15">
      <c r="A88" s="168">
        <v>16</v>
      </c>
      <c r="B88" s="231" t="s">
        <v>377</v>
      </c>
      <c r="C88" s="231" t="s">
        <v>378</v>
      </c>
      <c r="D88" s="215" t="s">
        <v>63</v>
      </c>
      <c r="E88" s="75"/>
      <c r="F88" s="75">
        <v>33</v>
      </c>
      <c r="G88" s="75">
        <v>23</v>
      </c>
      <c r="H88" s="75">
        <v>17</v>
      </c>
      <c r="I88" s="75"/>
      <c r="J88" s="75"/>
      <c r="K88" s="75"/>
      <c r="L88" s="75"/>
      <c r="M88" s="75">
        <f t="shared" si="10"/>
        <v>73</v>
      </c>
    </row>
    <row r="89" spans="1:16" ht="15.75" customHeight="1" x14ac:dyDescent="0.15">
      <c r="A89" s="168">
        <v>17</v>
      </c>
      <c r="B89" s="231" t="s">
        <v>353</v>
      </c>
      <c r="C89" s="231" t="s">
        <v>354</v>
      </c>
      <c r="D89" s="140" t="s">
        <v>167</v>
      </c>
      <c r="E89" s="13"/>
      <c r="F89" s="13">
        <v>25</v>
      </c>
      <c r="G89" s="13">
        <v>15</v>
      </c>
      <c r="H89" s="75">
        <v>15</v>
      </c>
      <c r="I89" s="75">
        <v>20</v>
      </c>
      <c r="J89" s="75"/>
      <c r="K89" s="75"/>
      <c r="L89" s="75"/>
      <c r="M89" s="75">
        <f t="shared" si="10"/>
        <v>75</v>
      </c>
    </row>
    <row r="90" spans="1:16" ht="16.5" customHeight="1" x14ac:dyDescent="0.15">
      <c r="A90" s="168">
        <v>18</v>
      </c>
      <c r="B90" s="140" t="s">
        <v>98</v>
      </c>
      <c r="C90" s="140" t="s">
        <v>60</v>
      </c>
      <c r="D90" s="140" t="s">
        <v>63</v>
      </c>
      <c r="E90" s="13">
        <v>25</v>
      </c>
      <c r="F90" s="75">
        <v>17</v>
      </c>
      <c r="G90" s="75"/>
      <c r="H90" s="75">
        <v>15</v>
      </c>
      <c r="I90" s="75">
        <v>17</v>
      </c>
      <c r="J90" s="75"/>
      <c r="K90" s="75"/>
      <c r="L90" s="75"/>
      <c r="M90" s="75">
        <f t="shared" si="10"/>
        <v>74</v>
      </c>
      <c r="O90" s="197" t="s">
        <v>6</v>
      </c>
    </row>
    <row r="91" spans="1:16" ht="15.75" customHeight="1" x14ac:dyDescent="0.15">
      <c r="A91" s="168">
        <v>18</v>
      </c>
      <c r="B91" s="231" t="s">
        <v>358</v>
      </c>
      <c r="C91" s="231" t="s">
        <v>186</v>
      </c>
      <c r="D91" s="215" t="s">
        <v>167</v>
      </c>
      <c r="E91" s="13"/>
      <c r="F91" s="13">
        <v>27</v>
      </c>
      <c r="G91" s="13">
        <v>27</v>
      </c>
      <c r="H91" s="75"/>
      <c r="I91" s="75">
        <v>20</v>
      </c>
      <c r="J91" s="75"/>
      <c r="K91" s="75"/>
      <c r="L91" s="75"/>
      <c r="M91" s="75">
        <f t="shared" si="10"/>
        <v>74</v>
      </c>
      <c r="P91" s="197"/>
    </row>
    <row r="92" spans="1:16" ht="15" customHeight="1" x14ac:dyDescent="0.15">
      <c r="A92" s="168">
        <v>20</v>
      </c>
      <c r="B92" s="140" t="s">
        <v>123</v>
      </c>
      <c r="C92" s="140" t="s">
        <v>124</v>
      </c>
      <c r="D92" s="140" t="s">
        <v>89</v>
      </c>
      <c r="E92" s="75">
        <v>15</v>
      </c>
      <c r="F92" s="75">
        <v>14</v>
      </c>
      <c r="G92" s="75">
        <v>15</v>
      </c>
      <c r="H92" s="75">
        <v>13</v>
      </c>
      <c r="I92" s="75">
        <v>29</v>
      </c>
      <c r="J92" s="75"/>
      <c r="K92" s="75"/>
      <c r="L92" s="75"/>
      <c r="M92" s="75">
        <f>SUM(E92:L92)-H92</f>
        <v>73</v>
      </c>
    </row>
    <row r="93" spans="1:16" ht="16.5" customHeight="1" x14ac:dyDescent="0.15">
      <c r="A93" s="168">
        <v>21</v>
      </c>
      <c r="B93" s="231" t="s">
        <v>250</v>
      </c>
      <c r="C93" s="231" t="s">
        <v>359</v>
      </c>
      <c r="D93" s="215" t="s">
        <v>158</v>
      </c>
      <c r="E93" s="13"/>
      <c r="F93" s="13">
        <v>16</v>
      </c>
      <c r="G93" s="13">
        <v>29</v>
      </c>
      <c r="H93" s="75"/>
      <c r="I93" s="75">
        <v>25</v>
      </c>
      <c r="J93" s="75"/>
      <c r="K93" s="75"/>
      <c r="L93" s="75"/>
      <c r="M93" s="75">
        <f t="shared" ref="M93:M115" si="11">SUM(E93:L93)</f>
        <v>70</v>
      </c>
    </row>
    <row r="94" spans="1:16" ht="17.25" customHeight="1" x14ac:dyDescent="0.15">
      <c r="A94" s="168">
        <v>22</v>
      </c>
      <c r="B94" s="214" t="s">
        <v>375</v>
      </c>
      <c r="C94" s="214" t="s">
        <v>376</v>
      </c>
      <c r="D94" s="214" t="s">
        <v>90</v>
      </c>
      <c r="E94" s="75"/>
      <c r="F94" s="75">
        <v>42</v>
      </c>
      <c r="G94" s="75"/>
      <c r="H94" s="75">
        <v>27</v>
      </c>
      <c r="I94" s="75"/>
      <c r="J94" s="75"/>
      <c r="K94" s="75"/>
      <c r="L94" s="75"/>
      <c r="M94" s="75">
        <f t="shared" si="11"/>
        <v>69</v>
      </c>
      <c r="O94" s="197" t="s">
        <v>6</v>
      </c>
    </row>
    <row r="95" spans="1:16" ht="18" customHeight="1" x14ac:dyDescent="0.15">
      <c r="A95" s="168">
        <v>23</v>
      </c>
      <c r="B95" s="140" t="s">
        <v>111</v>
      </c>
      <c r="C95" s="140" t="s">
        <v>112</v>
      </c>
      <c r="D95" s="140" t="s">
        <v>62</v>
      </c>
      <c r="E95" s="13">
        <v>29</v>
      </c>
      <c r="F95" s="75"/>
      <c r="G95" s="75"/>
      <c r="H95" s="75">
        <v>19</v>
      </c>
      <c r="I95" s="75">
        <v>17</v>
      </c>
      <c r="J95" s="75"/>
      <c r="K95" s="75"/>
      <c r="L95" s="75"/>
      <c r="M95" s="75">
        <f t="shared" si="11"/>
        <v>65</v>
      </c>
    </row>
    <row r="96" spans="1:16" ht="18" customHeight="1" x14ac:dyDescent="0.15">
      <c r="A96" s="168">
        <v>24</v>
      </c>
      <c r="B96" s="231" t="s">
        <v>347</v>
      </c>
      <c r="C96" s="231" t="s">
        <v>348</v>
      </c>
      <c r="D96" s="140" t="s">
        <v>62</v>
      </c>
      <c r="E96" s="13"/>
      <c r="F96" s="13">
        <v>19</v>
      </c>
      <c r="G96" s="13">
        <v>19</v>
      </c>
      <c r="H96" s="75">
        <v>21</v>
      </c>
      <c r="I96" s="75"/>
      <c r="J96" s="75"/>
      <c r="K96" s="75"/>
      <c r="L96" s="75"/>
      <c r="M96" s="75">
        <f t="shared" si="11"/>
        <v>59</v>
      </c>
    </row>
    <row r="97" spans="1:15" ht="18" customHeight="1" x14ac:dyDescent="0.15">
      <c r="A97" s="168">
        <v>25</v>
      </c>
      <c r="B97" s="140" t="s">
        <v>160</v>
      </c>
      <c r="C97" s="140" t="s">
        <v>161</v>
      </c>
      <c r="D97" s="170" t="s">
        <v>87</v>
      </c>
      <c r="E97" s="13">
        <v>55</v>
      </c>
      <c r="F97" s="13"/>
      <c r="G97" s="13"/>
      <c r="H97" s="13"/>
      <c r="I97" s="13"/>
      <c r="J97" s="13"/>
      <c r="K97" s="13"/>
      <c r="L97" s="52"/>
      <c r="M97" s="75">
        <f t="shared" si="11"/>
        <v>55</v>
      </c>
    </row>
    <row r="98" spans="1:15" ht="18" customHeight="1" x14ac:dyDescent="0.15">
      <c r="A98" s="168">
        <v>25</v>
      </c>
      <c r="B98" s="140" t="s">
        <v>75</v>
      </c>
      <c r="C98" s="140" t="s">
        <v>132</v>
      </c>
      <c r="D98" s="140" t="s">
        <v>158</v>
      </c>
      <c r="E98" s="13">
        <v>14</v>
      </c>
      <c r="F98" s="75"/>
      <c r="G98" s="75">
        <v>14</v>
      </c>
      <c r="H98" s="75">
        <v>12</v>
      </c>
      <c r="I98" s="75">
        <v>15</v>
      </c>
      <c r="J98" s="75"/>
      <c r="K98" s="75"/>
      <c r="L98" s="75"/>
      <c r="M98" s="75">
        <f t="shared" si="11"/>
        <v>55</v>
      </c>
    </row>
    <row r="99" spans="1:15" ht="18" customHeight="1" x14ac:dyDescent="0.15">
      <c r="A99" s="168">
        <v>27</v>
      </c>
      <c r="B99" s="140" t="s">
        <v>122</v>
      </c>
      <c r="C99" s="140" t="s">
        <v>52</v>
      </c>
      <c r="D99" s="140" t="s">
        <v>63</v>
      </c>
      <c r="E99" s="75">
        <v>15</v>
      </c>
      <c r="F99" s="75">
        <v>12</v>
      </c>
      <c r="G99" s="75">
        <v>16</v>
      </c>
      <c r="H99" s="75">
        <v>11</v>
      </c>
      <c r="I99" s="75"/>
      <c r="J99" s="75"/>
      <c r="K99" s="75"/>
      <c r="L99" s="75"/>
      <c r="M99" s="75">
        <f t="shared" si="11"/>
        <v>54</v>
      </c>
    </row>
    <row r="100" spans="1:15" ht="18" customHeight="1" x14ac:dyDescent="0.15">
      <c r="A100" s="168">
        <v>28</v>
      </c>
      <c r="B100" s="216" t="s">
        <v>381</v>
      </c>
      <c r="C100" s="216" t="s">
        <v>382</v>
      </c>
      <c r="D100" s="216" t="s">
        <v>90</v>
      </c>
      <c r="E100" s="58"/>
      <c r="F100" s="58">
        <v>11</v>
      </c>
      <c r="G100" s="58">
        <v>42</v>
      </c>
      <c r="H100" s="94"/>
      <c r="I100" s="94"/>
      <c r="J100" s="94"/>
      <c r="K100" s="94"/>
      <c r="L100" s="94"/>
      <c r="M100" s="94">
        <f t="shared" si="11"/>
        <v>53</v>
      </c>
    </row>
    <row r="101" spans="1:15" ht="18" customHeight="1" x14ac:dyDescent="0.2">
      <c r="A101" s="168">
        <v>29</v>
      </c>
      <c r="B101" s="264" t="s">
        <v>160</v>
      </c>
      <c r="C101" s="264" t="s">
        <v>355</v>
      </c>
      <c r="D101" s="265" t="s">
        <v>89</v>
      </c>
      <c r="E101" s="9"/>
      <c r="F101" s="9"/>
      <c r="G101" s="135">
        <v>19</v>
      </c>
      <c r="H101" s="135">
        <v>14</v>
      </c>
      <c r="I101" s="135">
        <v>15</v>
      </c>
      <c r="J101" s="135"/>
      <c r="K101" s="135"/>
      <c r="L101" s="135"/>
      <c r="M101" s="94">
        <f t="shared" si="11"/>
        <v>48</v>
      </c>
    </row>
    <row r="102" spans="1:15" ht="18" customHeight="1" x14ac:dyDescent="0.15">
      <c r="A102" s="168">
        <v>30</v>
      </c>
      <c r="B102" s="140" t="s">
        <v>164</v>
      </c>
      <c r="C102" s="140" t="s">
        <v>165</v>
      </c>
      <c r="D102" s="140" t="s">
        <v>167</v>
      </c>
      <c r="E102" s="75">
        <v>46</v>
      </c>
      <c r="F102" s="13"/>
      <c r="G102" s="13"/>
      <c r="H102" s="13"/>
      <c r="I102" s="13"/>
      <c r="J102" s="13"/>
      <c r="K102" s="13"/>
      <c r="L102" s="52"/>
      <c r="M102" s="75">
        <f t="shared" si="11"/>
        <v>46</v>
      </c>
    </row>
    <row r="103" spans="1:15" ht="18" customHeight="1" x14ac:dyDescent="0.15">
      <c r="A103" s="168">
        <v>31</v>
      </c>
      <c r="B103" s="231" t="s">
        <v>349</v>
      </c>
      <c r="C103" s="231" t="s">
        <v>350</v>
      </c>
      <c r="D103" s="140" t="s">
        <v>89</v>
      </c>
      <c r="E103" s="13"/>
      <c r="F103" s="13">
        <v>16</v>
      </c>
      <c r="G103" s="13"/>
      <c r="H103" s="75">
        <v>17</v>
      </c>
      <c r="I103" s="75"/>
      <c r="J103" s="75"/>
      <c r="K103" s="75"/>
      <c r="L103" s="75"/>
      <c r="M103" s="75">
        <f t="shared" si="11"/>
        <v>33</v>
      </c>
      <c r="O103" s="197" t="s">
        <v>6</v>
      </c>
    </row>
    <row r="104" spans="1:15" ht="18" customHeight="1" x14ac:dyDescent="0.15">
      <c r="A104" s="168">
        <v>31</v>
      </c>
      <c r="B104" s="231" t="s">
        <v>379</v>
      </c>
      <c r="C104" s="231" t="s">
        <v>380</v>
      </c>
      <c r="D104" s="231" t="s">
        <v>90</v>
      </c>
      <c r="E104" s="13"/>
      <c r="F104" s="13">
        <v>33</v>
      </c>
      <c r="G104" s="13"/>
      <c r="H104" s="75"/>
      <c r="I104" s="75"/>
      <c r="J104" s="75"/>
      <c r="K104" s="75"/>
      <c r="L104" s="75"/>
      <c r="M104" s="75">
        <f t="shared" si="11"/>
        <v>33</v>
      </c>
    </row>
    <row r="105" spans="1:15" ht="18" customHeight="1" x14ac:dyDescent="0.15">
      <c r="A105" s="168">
        <v>33</v>
      </c>
      <c r="B105" s="216" t="s">
        <v>351</v>
      </c>
      <c r="C105" s="216" t="s">
        <v>52</v>
      </c>
      <c r="D105" s="216" t="s">
        <v>352</v>
      </c>
      <c r="E105" s="13"/>
      <c r="F105" s="13">
        <v>14</v>
      </c>
      <c r="G105" s="13"/>
      <c r="H105" s="75">
        <v>13</v>
      </c>
      <c r="I105" s="75"/>
      <c r="J105" s="75"/>
      <c r="K105" s="75"/>
      <c r="L105" s="75"/>
      <c r="M105" s="75">
        <f t="shared" si="11"/>
        <v>27</v>
      </c>
    </row>
    <row r="106" spans="1:15" ht="18" customHeight="1" x14ac:dyDescent="0.15">
      <c r="A106" s="168">
        <v>34</v>
      </c>
      <c r="B106" s="216" t="s">
        <v>118</v>
      </c>
      <c r="C106" s="216" t="s">
        <v>361</v>
      </c>
      <c r="D106" s="218" t="s">
        <v>352</v>
      </c>
      <c r="E106" s="58"/>
      <c r="F106" s="58">
        <v>13</v>
      </c>
      <c r="G106" s="58"/>
      <c r="H106" s="94">
        <v>11</v>
      </c>
      <c r="I106" s="94"/>
      <c r="J106" s="94"/>
      <c r="K106" s="94"/>
      <c r="L106" s="94"/>
      <c r="M106" s="94">
        <f t="shared" si="11"/>
        <v>24</v>
      </c>
    </row>
    <row r="107" spans="1:15" ht="18" customHeight="1" x14ac:dyDescent="0.2">
      <c r="A107" s="168">
        <v>35</v>
      </c>
      <c r="B107" s="281" t="s">
        <v>494</v>
      </c>
      <c r="C107" s="281" t="s">
        <v>495</v>
      </c>
      <c r="D107" s="281" t="s">
        <v>90</v>
      </c>
      <c r="E107" s="9"/>
      <c r="F107" s="9"/>
      <c r="G107" s="9"/>
      <c r="H107" s="135">
        <v>23</v>
      </c>
      <c r="I107" s="9"/>
      <c r="J107" s="9"/>
      <c r="K107" s="9"/>
      <c r="L107" s="9"/>
      <c r="M107" s="94">
        <f t="shared" si="11"/>
        <v>23</v>
      </c>
      <c r="O107" s="197" t="s">
        <v>383</v>
      </c>
    </row>
    <row r="108" spans="1:15" ht="18" customHeight="1" x14ac:dyDescent="0.15">
      <c r="A108" s="168">
        <v>35</v>
      </c>
      <c r="B108" s="169" t="s">
        <v>83</v>
      </c>
      <c r="C108" s="169" t="s">
        <v>127</v>
      </c>
      <c r="D108" s="140" t="s">
        <v>63</v>
      </c>
      <c r="E108" s="13">
        <v>14</v>
      </c>
      <c r="F108" s="75"/>
      <c r="G108" s="75"/>
      <c r="H108" s="75">
        <v>9</v>
      </c>
      <c r="I108" s="75"/>
      <c r="J108" s="75"/>
      <c r="K108" s="75"/>
      <c r="L108" s="75"/>
      <c r="M108" s="75">
        <f t="shared" si="11"/>
        <v>23</v>
      </c>
    </row>
    <row r="109" spans="1:15" ht="18" customHeight="1" x14ac:dyDescent="0.2">
      <c r="A109" s="168">
        <v>37</v>
      </c>
      <c r="B109" s="282" t="s">
        <v>498</v>
      </c>
      <c r="C109" s="282" t="s">
        <v>499</v>
      </c>
      <c r="D109" s="282" t="s">
        <v>167</v>
      </c>
      <c r="E109" s="9"/>
      <c r="F109" s="9"/>
      <c r="G109" s="9"/>
      <c r="H109" s="135">
        <v>21</v>
      </c>
      <c r="I109" s="9"/>
      <c r="J109" s="9"/>
      <c r="K109" s="9"/>
      <c r="L109" s="9"/>
      <c r="M109" s="94">
        <f t="shared" si="11"/>
        <v>21</v>
      </c>
    </row>
    <row r="110" spans="1:15" ht="18" customHeight="1" x14ac:dyDescent="0.15">
      <c r="A110" s="168">
        <v>37</v>
      </c>
      <c r="B110" s="216" t="s">
        <v>364</v>
      </c>
      <c r="C110" s="216" t="s">
        <v>365</v>
      </c>
      <c r="D110" s="218" t="s">
        <v>352</v>
      </c>
      <c r="E110" s="58"/>
      <c r="F110" s="58">
        <v>11</v>
      </c>
      <c r="G110" s="58"/>
      <c r="H110" s="94">
        <v>10</v>
      </c>
      <c r="I110" s="94"/>
      <c r="J110" s="94"/>
      <c r="K110" s="94"/>
      <c r="L110" s="94"/>
      <c r="M110" s="94">
        <f t="shared" si="11"/>
        <v>21</v>
      </c>
    </row>
    <row r="111" spans="1:15" ht="18" customHeight="1" x14ac:dyDescent="0.2">
      <c r="A111" s="168">
        <v>37</v>
      </c>
      <c r="B111" s="284" t="s">
        <v>532</v>
      </c>
      <c r="C111" s="284" t="s">
        <v>367</v>
      </c>
      <c r="D111" s="284" t="s">
        <v>167</v>
      </c>
      <c r="E111" s="118"/>
      <c r="F111" s="118"/>
      <c r="G111" s="118"/>
      <c r="H111" s="259"/>
      <c r="I111" s="259">
        <v>21</v>
      </c>
      <c r="J111" s="118"/>
      <c r="K111" s="118"/>
      <c r="L111" s="118"/>
      <c r="M111" s="94">
        <f t="shared" si="11"/>
        <v>21</v>
      </c>
    </row>
    <row r="112" spans="1:15" ht="18" customHeight="1" x14ac:dyDescent="0.15">
      <c r="A112" s="168">
        <v>40</v>
      </c>
      <c r="B112" s="140" t="s">
        <v>105</v>
      </c>
      <c r="C112" s="140" t="s">
        <v>106</v>
      </c>
      <c r="D112" s="140" t="s">
        <v>63</v>
      </c>
      <c r="E112" s="105">
        <v>19</v>
      </c>
      <c r="F112" s="9"/>
      <c r="G112" s="9"/>
      <c r="H112" s="9"/>
      <c r="I112" s="9"/>
      <c r="J112" s="9"/>
      <c r="K112" s="9"/>
      <c r="L112" s="9"/>
      <c r="M112" s="75">
        <f t="shared" si="11"/>
        <v>19</v>
      </c>
    </row>
    <row r="113" spans="1:18" ht="18" customHeight="1" x14ac:dyDescent="0.15">
      <c r="A113" s="168">
        <v>41</v>
      </c>
      <c r="B113" s="231" t="s">
        <v>123</v>
      </c>
      <c r="C113" s="231" t="s">
        <v>360</v>
      </c>
      <c r="D113" s="231" t="s">
        <v>321</v>
      </c>
      <c r="E113" s="13"/>
      <c r="F113" s="13">
        <v>12</v>
      </c>
      <c r="G113" s="13"/>
      <c r="H113" s="75"/>
      <c r="I113" s="75"/>
      <c r="J113" s="75"/>
      <c r="K113" s="75"/>
      <c r="L113" s="75"/>
      <c r="M113" s="75">
        <f t="shared" si="11"/>
        <v>12</v>
      </c>
      <c r="Q113" s="197"/>
    </row>
    <row r="114" spans="1:18" ht="18" customHeight="1" x14ac:dyDescent="0.15">
      <c r="A114" s="168">
        <v>41</v>
      </c>
      <c r="B114" s="140" t="s">
        <v>133</v>
      </c>
      <c r="C114" s="140" t="s">
        <v>134</v>
      </c>
      <c r="D114" s="140" t="s">
        <v>89</v>
      </c>
      <c r="E114" s="9"/>
      <c r="F114" s="9"/>
      <c r="G114" s="9"/>
      <c r="H114" s="135">
        <v>12</v>
      </c>
      <c r="I114" s="9"/>
      <c r="J114" s="9"/>
      <c r="K114" s="9"/>
      <c r="L114" s="9"/>
      <c r="M114" s="94">
        <f t="shared" si="11"/>
        <v>12</v>
      </c>
      <c r="O114" s="197"/>
    </row>
    <row r="115" spans="1:18" ht="18" customHeight="1" x14ac:dyDescent="0.2">
      <c r="A115" s="168">
        <v>43</v>
      </c>
      <c r="B115" s="283" t="s">
        <v>500</v>
      </c>
      <c r="C115" s="283" t="s">
        <v>501</v>
      </c>
      <c r="D115" s="283" t="s">
        <v>484</v>
      </c>
      <c r="E115" s="9"/>
      <c r="F115" s="9"/>
      <c r="G115" s="9"/>
      <c r="H115" s="135">
        <v>10</v>
      </c>
      <c r="I115" s="9"/>
      <c r="J115" s="9"/>
      <c r="K115" s="9"/>
      <c r="L115" s="9"/>
      <c r="M115" s="75">
        <f t="shared" si="11"/>
        <v>10</v>
      </c>
    </row>
    <row r="116" spans="1:18" ht="18" customHeight="1" x14ac:dyDescent="0.15">
      <c r="A116" s="16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8" ht="18" customHeight="1" x14ac:dyDescent="0.15">
      <c r="A117" s="10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8" ht="18" customHeight="1" x14ac:dyDescent="0.2">
      <c r="A118" s="19"/>
      <c r="B118" s="12" t="s">
        <v>168</v>
      </c>
      <c r="C118" s="27"/>
      <c r="D118" s="48"/>
      <c r="E118" s="49"/>
      <c r="F118" s="49"/>
      <c r="G118" s="49"/>
      <c r="H118" s="49"/>
      <c r="I118" s="49"/>
      <c r="J118" s="49"/>
      <c r="K118" s="49"/>
      <c r="L118" s="49"/>
      <c r="M118" s="50"/>
    </row>
    <row r="119" spans="1:18" ht="27" customHeight="1" x14ac:dyDescent="0.2">
      <c r="A119" s="86"/>
      <c r="B119" s="172" t="s">
        <v>4</v>
      </c>
      <c r="C119" s="117" t="s">
        <v>5</v>
      </c>
      <c r="D119" s="18" t="s">
        <v>3</v>
      </c>
      <c r="E119" s="51" t="s">
        <v>64</v>
      </c>
      <c r="F119" s="235" t="s">
        <v>318</v>
      </c>
      <c r="G119" s="128" t="s">
        <v>464</v>
      </c>
      <c r="H119" s="84" t="s">
        <v>485</v>
      </c>
      <c r="I119" s="84" t="s">
        <v>522</v>
      </c>
      <c r="J119" s="83"/>
      <c r="K119" s="88"/>
      <c r="L119" s="83"/>
      <c r="M119" s="84" t="s">
        <v>31</v>
      </c>
    </row>
    <row r="120" spans="1:18" ht="15.75" customHeight="1" x14ac:dyDescent="0.15">
      <c r="A120" s="168">
        <v>1</v>
      </c>
      <c r="B120" s="140" t="s">
        <v>37</v>
      </c>
      <c r="C120" s="140" t="s">
        <v>38</v>
      </c>
      <c r="D120" s="140" t="s">
        <v>61</v>
      </c>
      <c r="E120" s="13">
        <v>55</v>
      </c>
      <c r="F120" s="94">
        <v>55</v>
      </c>
      <c r="G120" s="94">
        <v>55</v>
      </c>
      <c r="H120" s="94">
        <v>55</v>
      </c>
      <c r="I120" s="94">
        <v>55</v>
      </c>
      <c r="J120" s="94"/>
      <c r="K120" s="94"/>
      <c r="L120" s="94"/>
      <c r="M120" s="75">
        <f>SUM(E120:L120)-E120</f>
        <v>220</v>
      </c>
    </row>
    <row r="121" spans="1:18" ht="15.75" customHeight="1" x14ac:dyDescent="0.15">
      <c r="A121" s="168">
        <v>2</v>
      </c>
      <c r="B121" s="140" t="s">
        <v>139</v>
      </c>
      <c r="C121" s="140" t="s">
        <v>140</v>
      </c>
      <c r="D121" s="140" t="s">
        <v>63</v>
      </c>
      <c r="E121" s="75">
        <v>50</v>
      </c>
      <c r="F121" s="75">
        <v>50</v>
      </c>
      <c r="G121" s="75">
        <v>50</v>
      </c>
      <c r="H121" s="75">
        <v>46</v>
      </c>
      <c r="I121" s="75">
        <v>46</v>
      </c>
      <c r="J121" s="75"/>
      <c r="K121" s="75"/>
      <c r="L121" s="75"/>
      <c r="M121" s="75">
        <f>SUM(E121:L121)-H121</f>
        <v>196</v>
      </c>
    </row>
    <row r="122" spans="1:18" ht="15.75" customHeight="1" x14ac:dyDescent="0.15">
      <c r="A122" s="168">
        <v>3</v>
      </c>
      <c r="B122" s="140" t="s">
        <v>141</v>
      </c>
      <c r="C122" s="140" t="s">
        <v>142</v>
      </c>
      <c r="D122" s="140" t="s">
        <v>89</v>
      </c>
      <c r="E122" s="75">
        <v>46</v>
      </c>
      <c r="F122" s="13">
        <v>46</v>
      </c>
      <c r="G122" s="13">
        <v>39</v>
      </c>
      <c r="H122" s="75">
        <v>42</v>
      </c>
      <c r="I122" s="75">
        <v>50</v>
      </c>
      <c r="J122" s="75"/>
      <c r="K122" s="75"/>
      <c r="L122" s="75"/>
      <c r="M122" s="75">
        <f>SUM(E122:L122)-G122</f>
        <v>184</v>
      </c>
    </row>
    <row r="123" spans="1:18" ht="15.75" customHeight="1" x14ac:dyDescent="0.15">
      <c r="A123" s="168">
        <v>4</v>
      </c>
      <c r="B123" s="140" t="s">
        <v>154</v>
      </c>
      <c r="C123" s="140" t="s">
        <v>155</v>
      </c>
      <c r="D123" s="140" t="s">
        <v>158</v>
      </c>
      <c r="E123" s="75">
        <v>31</v>
      </c>
      <c r="F123" s="94">
        <v>42</v>
      </c>
      <c r="G123" s="94">
        <v>42</v>
      </c>
      <c r="H123" s="94">
        <v>50</v>
      </c>
      <c r="I123" s="94">
        <v>33</v>
      </c>
      <c r="J123" s="94"/>
      <c r="K123" s="94"/>
      <c r="L123" s="94"/>
      <c r="M123" s="75">
        <f>SUM(E123:L123)-E123</f>
        <v>167</v>
      </c>
    </row>
    <row r="124" spans="1:18" ht="15.75" customHeight="1" x14ac:dyDescent="0.15">
      <c r="A124" s="168">
        <v>5</v>
      </c>
      <c r="B124" s="140" t="s">
        <v>150</v>
      </c>
      <c r="C124" s="140" t="s">
        <v>151</v>
      </c>
      <c r="D124" s="140" t="s">
        <v>63</v>
      </c>
      <c r="E124" s="75">
        <v>39</v>
      </c>
      <c r="F124" s="75">
        <v>39</v>
      </c>
      <c r="G124" s="75">
        <v>46</v>
      </c>
      <c r="H124" s="75">
        <v>36</v>
      </c>
      <c r="I124" s="75">
        <v>39</v>
      </c>
      <c r="J124" s="75"/>
      <c r="K124" s="75"/>
      <c r="L124" s="75"/>
      <c r="M124" s="75">
        <f>SUM(E124:L124)-H124</f>
        <v>163</v>
      </c>
    </row>
    <row r="125" spans="1:18" ht="15.75" customHeight="1" x14ac:dyDescent="0.15">
      <c r="A125" s="168">
        <v>6</v>
      </c>
      <c r="B125" s="140" t="s">
        <v>143</v>
      </c>
      <c r="C125" s="140" t="s">
        <v>144</v>
      </c>
      <c r="D125" s="140" t="s">
        <v>63</v>
      </c>
      <c r="E125" s="75">
        <v>36</v>
      </c>
      <c r="F125" s="75">
        <v>31</v>
      </c>
      <c r="G125" s="75"/>
      <c r="H125" s="75">
        <v>33</v>
      </c>
      <c r="I125" s="75">
        <v>42</v>
      </c>
      <c r="J125" s="75"/>
      <c r="K125" s="75"/>
      <c r="L125" s="75"/>
      <c r="M125" s="75">
        <f>SUM(E125:L125)</f>
        <v>142</v>
      </c>
      <c r="R125" s="197" t="s">
        <v>6</v>
      </c>
    </row>
    <row r="126" spans="1:18" ht="15.75" customHeight="1" x14ac:dyDescent="0.15">
      <c r="A126" s="168">
        <v>7</v>
      </c>
      <c r="B126" s="140" t="s">
        <v>145</v>
      </c>
      <c r="C126" s="140" t="s">
        <v>112</v>
      </c>
      <c r="D126" s="140" t="s">
        <v>63</v>
      </c>
      <c r="E126" s="13">
        <v>42</v>
      </c>
      <c r="F126" s="75">
        <v>33</v>
      </c>
      <c r="G126" s="75"/>
      <c r="H126" s="75">
        <v>31</v>
      </c>
      <c r="I126" s="75"/>
      <c r="J126" s="75"/>
      <c r="K126" s="75"/>
      <c r="L126" s="75"/>
      <c r="M126" s="75">
        <f>SUM(E126:L126)</f>
        <v>106</v>
      </c>
    </row>
    <row r="127" spans="1:18" ht="15.75" customHeight="1" x14ac:dyDescent="0.15">
      <c r="A127" s="168">
        <v>8</v>
      </c>
      <c r="B127" s="214" t="s">
        <v>366</v>
      </c>
      <c r="C127" s="214" t="s">
        <v>367</v>
      </c>
      <c r="D127" s="140" t="s">
        <v>167</v>
      </c>
      <c r="E127" s="94"/>
      <c r="F127" s="94">
        <v>36</v>
      </c>
      <c r="G127" s="94">
        <v>36</v>
      </c>
      <c r="H127" s="94"/>
      <c r="I127" s="94">
        <v>31</v>
      </c>
      <c r="J127" s="94"/>
      <c r="K127" s="94"/>
      <c r="L127" s="94"/>
      <c r="M127" s="75">
        <f t="shared" ref="M127:M130" si="12">SUM(E127:L127)</f>
        <v>103</v>
      </c>
    </row>
    <row r="128" spans="1:18" ht="15.75" customHeight="1" x14ac:dyDescent="0.15">
      <c r="A128" s="168">
        <v>9</v>
      </c>
      <c r="B128" s="217" t="s">
        <v>263</v>
      </c>
      <c r="C128" s="217" t="s">
        <v>370</v>
      </c>
      <c r="D128" s="216" t="s">
        <v>90</v>
      </c>
      <c r="E128" s="94"/>
      <c r="F128" s="94">
        <v>29</v>
      </c>
      <c r="G128" s="94"/>
      <c r="H128" s="94">
        <v>39</v>
      </c>
      <c r="I128" s="94"/>
      <c r="J128" s="94"/>
      <c r="K128" s="94"/>
      <c r="L128" s="94"/>
      <c r="M128" s="94">
        <f>SUM(E128:L128)</f>
        <v>68</v>
      </c>
    </row>
    <row r="129" spans="1:13" ht="15.75" customHeight="1" x14ac:dyDescent="0.15">
      <c r="A129" s="168">
        <v>10</v>
      </c>
      <c r="B129" s="140" t="s">
        <v>148</v>
      </c>
      <c r="C129" s="140" t="s">
        <v>149</v>
      </c>
      <c r="D129" s="140" t="s">
        <v>158</v>
      </c>
      <c r="E129" s="13">
        <v>33</v>
      </c>
      <c r="F129" s="75"/>
      <c r="G129" s="75">
        <v>33</v>
      </c>
      <c r="H129" s="75"/>
      <c r="I129" s="75"/>
      <c r="J129" s="75"/>
      <c r="K129" s="75"/>
      <c r="L129" s="75"/>
      <c r="M129" s="75">
        <f t="shared" si="12"/>
        <v>66</v>
      </c>
    </row>
    <row r="130" spans="1:13" ht="15.75" customHeight="1" x14ac:dyDescent="0.15">
      <c r="A130" s="168">
        <v>11</v>
      </c>
      <c r="B130" s="305" t="s">
        <v>492</v>
      </c>
      <c r="C130" s="305" t="s">
        <v>354</v>
      </c>
      <c r="D130" s="305" t="s">
        <v>167</v>
      </c>
      <c r="E130" s="58"/>
      <c r="F130" s="94"/>
      <c r="G130" s="94"/>
      <c r="H130" s="94"/>
      <c r="I130" s="94">
        <v>36</v>
      </c>
      <c r="J130" s="94"/>
      <c r="K130" s="94"/>
      <c r="L130" s="94"/>
      <c r="M130" s="75">
        <f t="shared" si="12"/>
        <v>36</v>
      </c>
    </row>
    <row r="131" spans="1:13" ht="15.75" customHeight="1" x14ac:dyDescent="0.15">
      <c r="A131" s="168">
        <v>12</v>
      </c>
      <c r="B131" s="217" t="s">
        <v>368</v>
      </c>
      <c r="C131" s="217" t="s">
        <v>369</v>
      </c>
      <c r="D131" s="217" t="s">
        <v>321</v>
      </c>
      <c r="E131" s="118"/>
      <c r="F131" s="118"/>
      <c r="G131" s="118"/>
      <c r="H131" s="259">
        <v>29</v>
      </c>
      <c r="I131" s="118"/>
      <c r="J131" s="118"/>
      <c r="K131" s="118"/>
      <c r="L131" s="118"/>
      <c r="M131" s="94">
        <f>SUM(E131:L131)</f>
        <v>29</v>
      </c>
    </row>
    <row r="132" spans="1:13" ht="15.75" customHeight="1" x14ac:dyDescent="0.15">
      <c r="A132" s="10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t="15.75" customHeight="1" x14ac:dyDescent="0.15">
      <c r="A133" s="67"/>
      <c r="B133" s="74" t="s">
        <v>30</v>
      </c>
      <c r="C133" s="68"/>
      <c r="D133" s="64"/>
      <c r="E133" s="65"/>
      <c r="F133" s="65"/>
      <c r="G133" s="65"/>
      <c r="H133" s="65"/>
      <c r="I133" s="65"/>
      <c r="J133" s="65"/>
      <c r="K133" s="65"/>
      <c r="L133" s="65"/>
      <c r="M133" s="66"/>
    </row>
    <row r="134" spans="1:13" ht="27" customHeight="1" x14ac:dyDescent="0.2">
      <c r="A134" s="173" t="s">
        <v>0</v>
      </c>
      <c r="B134" s="142" t="s">
        <v>1</v>
      </c>
      <c r="C134" s="143" t="s">
        <v>2</v>
      </c>
      <c r="D134" s="174" t="s">
        <v>3</v>
      </c>
      <c r="E134" s="126" t="s">
        <v>64</v>
      </c>
      <c r="F134" s="235" t="s">
        <v>318</v>
      </c>
      <c r="G134" s="128" t="s">
        <v>462</v>
      </c>
      <c r="H134" s="84" t="s">
        <v>485</v>
      </c>
      <c r="I134" s="84" t="s">
        <v>522</v>
      </c>
      <c r="J134" s="127"/>
      <c r="K134" s="175"/>
      <c r="L134" s="127"/>
      <c r="M134" s="84" t="s">
        <v>31</v>
      </c>
    </row>
    <row r="135" spans="1:13" ht="15.75" customHeight="1" x14ac:dyDescent="0.15">
      <c r="A135" s="168">
        <v>1</v>
      </c>
      <c r="B135" s="140" t="s">
        <v>164</v>
      </c>
      <c r="C135" s="140" t="s">
        <v>165</v>
      </c>
      <c r="D135" s="140" t="s">
        <v>167</v>
      </c>
      <c r="E135" s="135">
        <v>46</v>
      </c>
      <c r="F135" s="135"/>
      <c r="G135" s="135">
        <v>42</v>
      </c>
      <c r="H135" s="135">
        <v>46</v>
      </c>
      <c r="I135" s="135">
        <v>55</v>
      </c>
      <c r="J135" s="135"/>
      <c r="K135" s="135"/>
      <c r="L135" s="135"/>
      <c r="M135" s="306">
        <f>SUM(E135:L135)</f>
        <v>189</v>
      </c>
    </row>
    <row r="136" spans="1:13" ht="15.75" customHeight="1" x14ac:dyDescent="0.15">
      <c r="A136" s="168">
        <v>2</v>
      </c>
      <c r="B136" s="140" t="s">
        <v>162</v>
      </c>
      <c r="C136" s="140" t="s">
        <v>163</v>
      </c>
      <c r="D136" s="140" t="s">
        <v>62</v>
      </c>
      <c r="E136" s="135">
        <v>36</v>
      </c>
      <c r="F136" s="135">
        <v>46</v>
      </c>
      <c r="G136" s="135"/>
      <c r="H136" s="135">
        <v>55</v>
      </c>
      <c r="I136" s="135">
        <v>50</v>
      </c>
      <c r="J136" s="135"/>
      <c r="K136" s="135"/>
      <c r="L136" s="135"/>
      <c r="M136" s="306">
        <f>SUM(E136:L136)</f>
        <v>187</v>
      </c>
    </row>
    <row r="137" spans="1:13" ht="15.75" customHeight="1" x14ac:dyDescent="0.15">
      <c r="A137" s="168">
        <v>3</v>
      </c>
      <c r="B137" s="140" t="s">
        <v>96</v>
      </c>
      <c r="C137" s="140" t="s">
        <v>97</v>
      </c>
      <c r="D137" s="140" t="s">
        <v>63</v>
      </c>
      <c r="E137" s="135">
        <v>29</v>
      </c>
      <c r="F137" s="135">
        <v>42</v>
      </c>
      <c r="G137" s="135">
        <v>50</v>
      </c>
      <c r="H137" s="135">
        <v>50</v>
      </c>
      <c r="I137" s="135">
        <v>39</v>
      </c>
      <c r="J137" s="135"/>
      <c r="K137" s="135"/>
      <c r="L137" s="135"/>
      <c r="M137" s="306">
        <f>SUM(E137:L137)-E137</f>
        <v>181</v>
      </c>
    </row>
    <row r="138" spans="1:13" ht="15.75" customHeight="1" x14ac:dyDescent="0.15">
      <c r="A138" s="168">
        <v>4</v>
      </c>
      <c r="B138" s="140" t="s">
        <v>65</v>
      </c>
      <c r="C138" s="140" t="s">
        <v>66</v>
      </c>
      <c r="D138" s="140" t="s">
        <v>87</v>
      </c>
      <c r="E138" s="135">
        <v>39</v>
      </c>
      <c r="F138" s="135">
        <v>39</v>
      </c>
      <c r="G138" s="135">
        <v>39</v>
      </c>
      <c r="H138" s="135">
        <v>42</v>
      </c>
      <c r="I138" s="135"/>
      <c r="J138" s="135"/>
      <c r="K138" s="135"/>
      <c r="L138" s="135"/>
      <c r="M138" s="306">
        <f>SUM(E138:L138)</f>
        <v>159</v>
      </c>
    </row>
    <row r="139" spans="1:13" ht="15.75" customHeight="1" x14ac:dyDescent="0.15">
      <c r="A139" s="168">
        <v>5</v>
      </c>
      <c r="B139" s="140" t="s">
        <v>170</v>
      </c>
      <c r="C139" s="140" t="s">
        <v>171</v>
      </c>
      <c r="D139" s="140" t="s">
        <v>62</v>
      </c>
      <c r="E139" s="135">
        <v>50</v>
      </c>
      <c r="F139" s="135">
        <v>50</v>
      </c>
      <c r="G139" s="135">
        <v>46</v>
      </c>
      <c r="H139" s="135"/>
      <c r="I139" s="135"/>
      <c r="J139" s="135"/>
      <c r="K139" s="135"/>
      <c r="L139" s="135"/>
      <c r="M139" s="306">
        <f t="shared" ref="M139" si="13">SUM(E139:L139)</f>
        <v>146</v>
      </c>
    </row>
    <row r="140" spans="1:13" ht="15.75" customHeight="1" x14ac:dyDescent="0.15">
      <c r="A140" s="168">
        <v>6</v>
      </c>
      <c r="B140" s="140" t="s">
        <v>92</v>
      </c>
      <c r="C140" s="140" t="s">
        <v>93</v>
      </c>
      <c r="D140" s="140" t="s">
        <v>63</v>
      </c>
      <c r="E140" s="134">
        <v>33</v>
      </c>
      <c r="F140" s="135">
        <v>36</v>
      </c>
      <c r="G140" s="135">
        <v>36</v>
      </c>
      <c r="H140" s="135">
        <v>36</v>
      </c>
      <c r="I140" s="135">
        <v>36</v>
      </c>
      <c r="J140" s="135"/>
      <c r="K140" s="135"/>
      <c r="L140" s="135"/>
      <c r="M140" s="306">
        <f>SUM(E140:L140)-E140</f>
        <v>144</v>
      </c>
    </row>
    <row r="141" spans="1:13" ht="15.75" customHeight="1" x14ac:dyDescent="0.15">
      <c r="A141" s="168">
        <v>7</v>
      </c>
      <c r="B141" s="140" t="s">
        <v>172</v>
      </c>
      <c r="C141" s="140" t="s">
        <v>173</v>
      </c>
      <c r="D141" s="140" t="s">
        <v>159</v>
      </c>
      <c r="E141" s="134">
        <v>42</v>
      </c>
      <c r="F141" s="135"/>
      <c r="G141" s="135">
        <v>31</v>
      </c>
      <c r="H141" s="135">
        <v>39</v>
      </c>
      <c r="I141" s="135">
        <v>25</v>
      </c>
      <c r="J141" s="135"/>
      <c r="K141" s="135"/>
      <c r="L141" s="135"/>
      <c r="M141" s="306">
        <f>SUM(E141:L141)</f>
        <v>137</v>
      </c>
    </row>
    <row r="142" spans="1:13" ht="15.75" customHeight="1" x14ac:dyDescent="0.15">
      <c r="A142" s="168">
        <v>8</v>
      </c>
      <c r="B142" s="140" t="s">
        <v>99</v>
      </c>
      <c r="C142" s="140" t="s">
        <v>100</v>
      </c>
      <c r="D142" s="140" t="s">
        <v>63</v>
      </c>
      <c r="E142" s="135">
        <v>25</v>
      </c>
      <c r="F142" s="135">
        <v>27</v>
      </c>
      <c r="G142" s="135">
        <v>33</v>
      </c>
      <c r="H142" s="135"/>
      <c r="I142" s="135">
        <v>42</v>
      </c>
      <c r="J142" s="135"/>
      <c r="K142" s="135"/>
      <c r="L142" s="135"/>
      <c r="M142" s="306">
        <f>SUM(E142:L142)</f>
        <v>127</v>
      </c>
    </row>
    <row r="143" spans="1:13" ht="15.75" customHeight="1" x14ac:dyDescent="0.15">
      <c r="A143" s="168">
        <v>9</v>
      </c>
      <c r="B143" s="140" t="s">
        <v>113</v>
      </c>
      <c r="C143" s="140" t="s">
        <v>114</v>
      </c>
      <c r="D143" s="140" t="s">
        <v>87</v>
      </c>
      <c r="E143" s="135">
        <v>23</v>
      </c>
      <c r="F143" s="135">
        <v>33</v>
      </c>
      <c r="G143" s="289"/>
      <c r="H143" s="135">
        <v>33</v>
      </c>
      <c r="I143" s="135">
        <v>31</v>
      </c>
      <c r="J143" s="289"/>
      <c r="K143" s="289"/>
      <c r="L143" s="289"/>
      <c r="M143" s="306">
        <f>SUM(E143:L143)</f>
        <v>120</v>
      </c>
    </row>
    <row r="144" spans="1:13" ht="15.75" customHeight="1" x14ac:dyDescent="0.15">
      <c r="A144" s="168">
        <v>10</v>
      </c>
      <c r="B144" s="140" t="s">
        <v>160</v>
      </c>
      <c r="C144" s="140" t="s">
        <v>161</v>
      </c>
      <c r="D144" s="170" t="s">
        <v>87</v>
      </c>
      <c r="E144" s="148"/>
      <c r="F144" s="134">
        <v>55</v>
      </c>
      <c r="G144" s="134">
        <v>55</v>
      </c>
      <c r="H144" s="134"/>
      <c r="I144" s="134"/>
      <c r="J144" s="134"/>
      <c r="K144" s="134"/>
      <c r="L144" s="134"/>
      <c r="M144" s="135">
        <f>SUM(E144:L144)</f>
        <v>110</v>
      </c>
    </row>
    <row r="145" spans="1:13" ht="15.75" customHeight="1" x14ac:dyDescent="0.15">
      <c r="A145" s="168">
        <v>10</v>
      </c>
      <c r="B145" s="140" t="s">
        <v>109</v>
      </c>
      <c r="C145" s="140" t="s">
        <v>110</v>
      </c>
      <c r="D145" s="140" t="s">
        <v>63</v>
      </c>
      <c r="E145" s="135">
        <v>20</v>
      </c>
      <c r="F145" s="135">
        <v>25</v>
      </c>
      <c r="G145" s="134">
        <v>27</v>
      </c>
      <c r="H145" s="134">
        <v>33</v>
      </c>
      <c r="I145" s="134">
        <v>25</v>
      </c>
      <c r="J145" s="134"/>
      <c r="K145" s="134"/>
      <c r="L145" s="134"/>
      <c r="M145" s="306">
        <f>SUM(E145:L145)-E145</f>
        <v>110</v>
      </c>
    </row>
    <row r="146" spans="1:13" ht="15.75" customHeight="1" x14ac:dyDescent="0.15">
      <c r="A146" s="168">
        <v>12</v>
      </c>
      <c r="B146" s="140" t="s">
        <v>116</v>
      </c>
      <c r="C146" s="140" t="s">
        <v>117</v>
      </c>
      <c r="D146" s="140" t="s">
        <v>63</v>
      </c>
      <c r="E146" s="134">
        <v>18</v>
      </c>
      <c r="F146" s="134">
        <v>23</v>
      </c>
      <c r="G146" s="134">
        <v>29</v>
      </c>
      <c r="H146" s="134">
        <v>33</v>
      </c>
      <c r="I146" s="134"/>
      <c r="J146" s="134"/>
      <c r="K146" s="134"/>
      <c r="L146" s="134"/>
      <c r="M146" s="306">
        <f>SUM(E146:L146)</f>
        <v>103</v>
      </c>
    </row>
    <row r="147" spans="1:13" ht="17.25" customHeight="1" x14ac:dyDescent="0.15">
      <c r="A147" s="168">
        <v>13</v>
      </c>
      <c r="B147" s="140" t="s">
        <v>43</v>
      </c>
      <c r="C147" s="140" t="s">
        <v>44</v>
      </c>
      <c r="D147" s="140" t="s">
        <v>62</v>
      </c>
      <c r="E147" s="135">
        <v>21</v>
      </c>
      <c r="F147" s="135">
        <v>33</v>
      </c>
      <c r="G147" s="289"/>
      <c r="H147" s="289"/>
      <c r="I147" s="135">
        <v>46</v>
      </c>
      <c r="J147" s="135"/>
      <c r="K147" s="135"/>
      <c r="L147" s="135"/>
      <c r="M147" s="306">
        <f>SUM(E147:L147)</f>
        <v>100</v>
      </c>
    </row>
    <row r="148" spans="1:13" ht="18.75" customHeight="1" x14ac:dyDescent="0.15">
      <c r="A148" s="168">
        <v>14</v>
      </c>
      <c r="B148" s="140" t="s">
        <v>122</v>
      </c>
      <c r="C148" s="140" t="s">
        <v>52</v>
      </c>
      <c r="D148" s="140" t="s">
        <v>63</v>
      </c>
      <c r="E148" s="134">
        <v>17</v>
      </c>
      <c r="F148" s="134">
        <v>15</v>
      </c>
      <c r="G148" s="134">
        <v>25</v>
      </c>
      <c r="H148" s="134">
        <v>20</v>
      </c>
      <c r="I148" s="307"/>
      <c r="J148" s="307"/>
      <c r="K148" s="307"/>
      <c r="L148" s="307"/>
      <c r="M148" s="306">
        <f t="shared" ref="M148:M156" si="14">SUM(E148:L148)</f>
        <v>77</v>
      </c>
    </row>
    <row r="149" spans="1:13" ht="16.5" customHeight="1" x14ac:dyDescent="0.15">
      <c r="A149" s="168">
        <v>15</v>
      </c>
      <c r="B149" s="140" t="s">
        <v>98</v>
      </c>
      <c r="C149" s="140" t="s">
        <v>60</v>
      </c>
      <c r="D149" s="140" t="s">
        <v>63</v>
      </c>
      <c r="E149" s="135">
        <v>27</v>
      </c>
      <c r="F149" s="135">
        <v>21</v>
      </c>
      <c r="G149" s="135"/>
      <c r="H149" s="135">
        <v>23</v>
      </c>
      <c r="I149" s="135"/>
      <c r="J149" s="135"/>
      <c r="K149" s="135"/>
      <c r="L149" s="135"/>
      <c r="M149" s="306">
        <f t="shared" si="14"/>
        <v>71</v>
      </c>
    </row>
    <row r="150" spans="1:13" ht="18" customHeight="1" x14ac:dyDescent="0.15">
      <c r="A150" s="168">
        <v>16</v>
      </c>
      <c r="B150" s="140" t="s">
        <v>43</v>
      </c>
      <c r="C150" s="140" t="s">
        <v>166</v>
      </c>
      <c r="D150" s="140" t="s">
        <v>62</v>
      </c>
      <c r="E150" s="135">
        <v>31</v>
      </c>
      <c r="F150" s="135"/>
      <c r="G150" s="135"/>
      <c r="H150" s="135"/>
      <c r="I150" s="135">
        <v>31</v>
      </c>
      <c r="J150" s="135"/>
      <c r="K150" s="135"/>
      <c r="L150" s="135"/>
      <c r="M150" s="306">
        <f>SUM(E150:L150)</f>
        <v>62</v>
      </c>
    </row>
    <row r="151" spans="1:13" ht="18" customHeight="1" x14ac:dyDescent="0.15">
      <c r="A151" s="168">
        <v>17</v>
      </c>
      <c r="B151" s="140" t="s">
        <v>169</v>
      </c>
      <c r="C151" s="140" t="s">
        <v>46</v>
      </c>
      <c r="D151" s="140" t="s">
        <v>63</v>
      </c>
      <c r="E151" s="134">
        <v>55</v>
      </c>
      <c r="F151" s="135"/>
      <c r="G151" s="135"/>
      <c r="H151" s="135"/>
      <c r="I151" s="135"/>
      <c r="J151" s="135"/>
      <c r="K151" s="135"/>
      <c r="L151" s="135"/>
      <c r="M151" s="306">
        <f>SUM(E151:L151)</f>
        <v>55</v>
      </c>
    </row>
    <row r="152" spans="1:13" ht="18" customHeight="1" x14ac:dyDescent="0.15">
      <c r="A152" s="168">
        <v>18</v>
      </c>
      <c r="B152" s="140" t="s">
        <v>349</v>
      </c>
      <c r="C152" s="140" t="s">
        <v>350</v>
      </c>
      <c r="D152" s="140" t="s">
        <v>89</v>
      </c>
      <c r="E152" s="289"/>
      <c r="F152" s="135">
        <v>21</v>
      </c>
      <c r="G152" s="135"/>
      <c r="H152" s="135">
        <v>27</v>
      </c>
      <c r="I152" s="135"/>
      <c r="J152" s="135"/>
      <c r="K152" s="135"/>
      <c r="L152" s="135"/>
      <c r="M152" s="135">
        <f t="shared" si="14"/>
        <v>48</v>
      </c>
    </row>
    <row r="153" spans="1:13" ht="18" customHeight="1" x14ac:dyDescent="0.15">
      <c r="A153" s="168">
        <v>19</v>
      </c>
      <c r="B153" s="176" t="s">
        <v>375</v>
      </c>
      <c r="C153" s="176" t="s">
        <v>376</v>
      </c>
      <c r="D153" s="140" t="s">
        <v>90</v>
      </c>
      <c r="E153" s="289"/>
      <c r="F153" s="135">
        <v>17</v>
      </c>
      <c r="G153" s="289"/>
      <c r="H153" s="135">
        <v>25</v>
      </c>
      <c r="I153" s="135"/>
      <c r="J153" s="135"/>
      <c r="K153" s="135"/>
      <c r="L153" s="135"/>
      <c r="M153" s="135">
        <f t="shared" si="14"/>
        <v>42</v>
      </c>
    </row>
    <row r="154" spans="1:13" ht="18" customHeight="1" x14ac:dyDescent="0.15">
      <c r="A154" s="168">
        <v>20</v>
      </c>
      <c r="B154" s="140" t="s">
        <v>377</v>
      </c>
      <c r="C154" s="140" t="s">
        <v>378</v>
      </c>
      <c r="D154" s="215" t="s">
        <v>63</v>
      </c>
      <c r="E154" s="135"/>
      <c r="F154" s="135">
        <v>19</v>
      </c>
      <c r="G154" s="135"/>
      <c r="H154" s="135">
        <v>21</v>
      </c>
      <c r="I154" s="135"/>
      <c r="J154" s="135"/>
      <c r="K154" s="135"/>
      <c r="L154" s="135"/>
      <c r="M154" s="135">
        <f t="shared" si="14"/>
        <v>40</v>
      </c>
    </row>
    <row r="155" spans="1:13" ht="18" customHeight="1" x14ac:dyDescent="0.15">
      <c r="A155" s="168">
        <v>21</v>
      </c>
      <c r="B155" s="140" t="s">
        <v>47</v>
      </c>
      <c r="C155" s="140" t="s">
        <v>48</v>
      </c>
      <c r="D155" s="140" t="s">
        <v>63</v>
      </c>
      <c r="E155" s="134">
        <v>20</v>
      </c>
      <c r="F155" s="134"/>
      <c r="G155" s="134"/>
      <c r="H155" s="134">
        <v>19</v>
      </c>
      <c r="I155" s="134"/>
      <c r="J155" s="134"/>
      <c r="K155" s="134"/>
      <c r="L155" s="134"/>
      <c r="M155" s="306">
        <f t="shared" si="14"/>
        <v>39</v>
      </c>
    </row>
    <row r="156" spans="1:13" ht="18" customHeight="1" x14ac:dyDescent="0.15">
      <c r="A156" s="168">
        <v>22</v>
      </c>
      <c r="B156" s="140" t="s">
        <v>381</v>
      </c>
      <c r="C156" s="140" t="s">
        <v>382</v>
      </c>
      <c r="D156" s="140" t="s">
        <v>90</v>
      </c>
      <c r="E156" s="135"/>
      <c r="F156" s="135">
        <v>33</v>
      </c>
      <c r="G156" s="135"/>
      <c r="H156" s="135"/>
      <c r="I156" s="135"/>
      <c r="J156" s="135"/>
      <c r="K156" s="135"/>
      <c r="L156" s="135"/>
      <c r="M156" s="135">
        <f t="shared" si="14"/>
        <v>33</v>
      </c>
    </row>
    <row r="157" spans="1:13" ht="18" customHeight="1" x14ac:dyDescent="0.15">
      <c r="A157" s="168">
        <v>22</v>
      </c>
      <c r="B157" s="140" t="s">
        <v>67</v>
      </c>
      <c r="C157" s="140" t="s">
        <v>68</v>
      </c>
      <c r="D157" s="140" t="s">
        <v>62</v>
      </c>
      <c r="E157" s="9"/>
      <c r="F157" s="9"/>
      <c r="G157" s="9"/>
      <c r="H157" s="9"/>
      <c r="I157" s="135">
        <v>33</v>
      </c>
      <c r="J157" s="135"/>
      <c r="K157" s="135"/>
      <c r="L157" s="135"/>
      <c r="M157" s="135">
        <f>SUM(E157:L157)</f>
        <v>33</v>
      </c>
    </row>
    <row r="158" spans="1:13" ht="18" customHeight="1" x14ac:dyDescent="0.15">
      <c r="A158" s="168">
        <v>24</v>
      </c>
      <c r="B158" s="140" t="s">
        <v>103</v>
      </c>
      <c r="C158" s="140" t="s">
        <v>104</v>
      </c>
      <c r="D158" s="140" t="s">
        <v>62</v>
      </c>
      <c r="E158" s="9"/>
      <c r="F158" s="9"/>
      <c r="G158" s="9"/>
      <c r="H158" s="9"/>
      <c r="I158" s="135">
        <v>27</v>
      </c>
      <c r="J158" s="9"/>
      <c r="K158" s="9"/>
      <c r="L158" s="9"/>
      <c r="M158" s="135">
        <f>SUM(E158:L158)</f>
        <v>27</v>
      </c>
    </row>
    <row r="159" spans="1:13" ht="17" customHeight="1" x14ac:dyDescent="0.15">
      <c r="A159" s="168">
        <v>25</v>
      </c>
      <c r="B159" s="140" t="s">
        <v>69</v>
      </c>
      <c r="C159" s="140" t="s">
        <v>70</v>
      </c>
      <c r="D159" s="140" t="s">
        <v>62</v>
      </c>
      <c r="E159" s="13"/>
      <c r="F159" s="75"/>
      <c r="G159" s="75"/>
      <c r="H159" s="13"/>
      <c r="I159" s="134">
        <v>21</v>
      </c>
      <c r="J159" s="134"/>
      <c r="K159" s="134"/>
      <c r="L159" s="134"/>
      <c r="M159" s="135">
        <f>SUM(E159:L159)</f>
        <v>21</v>
      </c>
    </row>
    <row r="160" spans="1:13" ht="17" customHeight="1" x14ac:dyDescent="0.15">
      <c r="A160" s="168">
        <v>26</v>
      </c>
      <c r="B160" s="176" t="s">
        <v>379</v>
      </c>
      <c r="C160" s="176" t="s">
        <v>380</v>
      </c>
      <c r="D160" s="140" t="s">
        <v>90</v>
      </c>
      <c r="E160" s="135"/>
      <c r="F160" s="135">
        <v>19</v>
      </c>
      <c r="G160" s="135"/>
      <c r="H160" s="135"/>
      <c r="I160" s="135"/>
      <c r="J160" s="135"/>
      <c r="K160" s="135"/>
      <c r="L160" s="135"/>
      <c r="M160" s="135">
        <f>SUM(E160:L160)</f>
        <v>19</v>
      </c>
    </row>
    <row r="161" spans="1:18" ht="17" customHeight="1" x14ac:dyDescent="0.15">
      <c r="A161" s="168">
        <v>27</v>
      </c>
      <c r="B161" s="140" t="s">
        <v>123</v>
      </c>
      <c r="C161" s="140" t="s">
        <v>360</v>
      </c>
      <c r="D161" s="140" t="s">
        <v>321</v>
      </c>
      <c r="E161" s="134"/>
      <c r="F161" s="135">
        <v>16</v>
      </c>
      <c r="G161" s="135"/>
      <c r="H161" s="135"/>
      <c r="I161" s="135"/>
      <c r="J161" s="135"/>
      <c r="K161" s="135"/>
      <c r="L161" s="135"/>
      <c r="M161" s="135">
        <f>SUM(E161:L161)</f>
        <v>16</v>
      </c>
      <c r="Q161" s="16" t="s">
        <v>6</v>
      </c>
    </row>
    <row r="162" spans="1:18" ht="15.75" customHeight="1" x14ac:dyDescent="0.15">
      <c r="A162" s="10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8" ht="15.75" customHeight="1" x14ac:dyDescent="0.15">
      <c r="A163" s="178"/>
      <c r="P163" s="16" t="s">
        <v>6</v>
      </c>
      <c r="R163" s="16" t="s">
        <v>6</v>
      </c>
    </row>
    <row r="164" spans="1:18" ht="15" customHeight="1" x14ac:dyDescent="0.15">
      <c r="A164" s="178"/>
    </row>
    <row r="165" spans="1:18" ht="15.75" customHeight="1" x14ac:dyDescent="0.15">
      <c r="A165" s="178"/>
      <c r="B165" s="137"/>
      <c r="C165" s="137"/>
      <c r="D165" s="137"/>
      <c r="E165" s="147"/>
      <c r="F165" s="147"/>
      <c r="G165" s="147"/>
      <c r="H165" s="147"/>
      <c r="I165" s="147" t="s">
        <v>6</v>
      </c>
      <c r="J165" s="147"/>
      <c r="K165" s="147"/>
      <c r="L165" s="147"/>
      <c r="M165" s="90"/>
    </row>
    <row r="166" spans="1:18" ht="16.5" customHeight="1" x14ac:dyDescent="0.15">
      <c r="A166" s="178"/>
      <c r="B166" s="137"/>
      <c r="C166" s="137"/>
      <c r="D166" s="137" t="s">
        <v>6</v>
      </c>
      <c r="E166" s="90"/>
      <c r="F166" s="90"/>
      <c r="G166" s="90"/>
      <c r="H166" s="90"/>
      <c r="I166" s="90"/>
      <c r="J166" s="90"/>
      <c r="K166" s="90"/>
      <c r="L166" s="90"/>
      <c r="M166" s="90"/>
    </row>
    <row r="167" spans="1:18" ht="16.5" customHeight="1" x14ac:dyDescent="0.15">
      <c r="A167" s="178"/>
      <c r="B167" s="137"/>
      <c r="C167" s="137"/>
      <c r="D167" s="137"/>
      <c r="E167" s="90" t="s">
        <v>6</v>
      </c>
      <c r="F167" s="90"/>
      <c r="G167" s="90"/>
      <c r="H167" s="90"/>
      <c r="I167" s="90" t="s">
        <v>6</v>
      </c>
      <c r="J167" s="90"/>
      <c r="K167" s="90"/>
      <c r="L167" s="90"/>
      <c r="M167" s="90"/>
    </row>
    <row r="168" spans="1:18" ht="16.5" customHeight="1" x14ac:dyDescent="0.15">
      <c r="A168" s="178"/>
      <c r="B168" s="184"/>
      <c r="C168" s="185"/>
      <c r="D168" s="183"/>
      <c r="E168" s="147"/>
      <c r="F168" s="90"/>
      <c r="G168" s="90"/>
      <c r="H168" s="90"/>
      <c r="I168" s="90"/>
      <c r="J168" s="90"/>
      <c r="K168" s="90"/>
      <c r="L168" s="90"/>
      <c r="M168" s="90"/>
    </row>
    <row r="169" spans="1:18" ht="17.25" customHeight="1" x14ac:dyDescent="0.15">
      <c r="A169" s="178"/>
      <c r="B169" s="137"/>
      <c r="C169" s="137"/>
      <c r="D169" s="137"/>
      <c r="E169" s="90"/>
      <c r="F169" s="90"/>
      <c r="G169" s="90"/>
      <c r="H169" s="90"/>
      <c r="I169" s="90"/>
      <c r="J169" s="90"/>
      <c r="K169" s="90"/>
      <c r="L169" s="90"/>
      <c r="M169" s="90"/>
    </row>
    <row r="170" spans="1:18" ht="17.25" customHeight="1" x14ac:dyDescent="0.15">
      <c r="A170" s="178"/>
      <c r="B170" s="179"/>
      <c r="C170" s="179"/>
      <c r="D170" s="137"/>
      <c r="E170" s="90"/>
      <c r="F170" s="90"/>
      <c r="G170" s="90"/>
      <c r="H170" s="90"/>
      <c r="I170" s="90"/>
      <c r="J170" s="90"/>
      <c r="K170" s="90"/>
      <c r="L170" s="90"/>
      <c r="M170" s="90"/>
    </row>
    <row r="171" spans="1:18" ht="17.25" customHeight="1" x14ac:dyDescent="0.15">
      <c r="A171" s="178"/>
      <c r="B171" s="137"/>
      <c r="C171" s="137"/>
      <c r="D171" s="137"/>
      <c r="E171" s="147"/>
      <c r="F171" s="90"/>
      <c r="G171" s="90"/>
      <c r="H171" s="147"/>
      <c r="I171" s="147"/>
      <c r="J171" s="147"/>
      <c r="K171" s="147"/>
      <c r="L171" s="147"/>
      <c r="M171" s="90"/>
    </row>
    <row r="172" spans="1:18" ht="17.25" customHeight="1" x14ac:dyDescent="0.15">
      <c r="A172" s="178"/>
      <c r="B172" s="179"/>
      <c r="C172" s="179"/>
      <c r="D172" s="137"/>
      <c r="E172" s="90"/>
      <c r="F172" s="90"/>
      <c r="G172" s="90"/>
      <c r="H172" s="90"/>
      <c r="I172" s="90"/>
      <c r="J172" s="90"/>
      <c r="K172" s="90"/>
      <c r="L172" s="90"/>
      <c r="M172" s="90"/>
    </row>
    <row r="173" spans="1:18" ht="17.25" customHeight="1" x14ac:dyDescent="0.15">
      <c r="A173" s="178"/>
      <c r="B173" s="137"/>
      <c r="C173" s="137"/>
      <c r="D173" s="137"/>
      <c r="E173" s="90"/>
      <c r="F173" s="90"/>
      <c r="G173" s="90"/>
      <c r="H173" s="90"/>
      <c r="I173" s="90"/>
      <c r="J173" s="90"/>
      <c r="K173" s="90"/>
      <c r="L173" s="90"/>
      <c r="M173" s="90"/>
    </row>
    <row r="174" spans="1:18" ht="17.25" customHeight="1" x14ac:dyDescent="0.15">
      <c r="A174" s="178"/>
      <c r="B174" s="179"/>
      <c r="C174" s="179"/>
      <c r="D174" s="137"/>
      <c r="E174" s="90"/>
      <c r="F174" s="90"/>
      <c r="G174" s="90"/>
      <c r="H174" s="90"/>
      <c r="I174" s="90"/>
      <c r="J174" s="90"/>
      <c r="K174" s="90"/>
      <c r="L174" s="90"/>
      <c r="M174" s="90"/>
    </row>
    <row r="175" spans="1:18" ht="17.25" customHeight="1" x14ac:dyDescent="0.15">
      <c r="A175" s="178"/>
      <c r="B175" s="179"/>
      <c r="C175" s="179"/>
      <c r="D175" s="137"/>
      <c r="E175" s="90"/>
      <c r="F175" s="90"/>
      <c r="G175" s="90"/>
      <c r="H175" s="90"/>
      <c r="I175" s="90"/>
      <c r="J175" s="90"/>
      <c r="K175" s="90"/>
      <c r="L175" s="90"/>
      <c r="M175" s="90"/>
    </row>
    <row r="176" spans="1:18" ht="17.25" customHeight="1" x14ac:dyDescent="0.15">
      <c r="A176" s="178"/>
      <c r="B176" s="179"/>
      <c r="C176" s="179"/>
      <c r="D176" s="137"/>
      <c r="E176" s="90"/>
      <c r="F176" s="90"/>
      <c r="G176" s="90"/>
      <c r="H176" s="90"/>
      <c r="I176" s="90"/>
      <c r="J176" s="90"/>
      <c r="K176" s="90"/>
      <c r="L176" s="90"/>
      <c r="M176" s="90"/>
    </row>
    <row r="177" spans="1:13" ht="17.25" customHeight="1" x14ac:dyDescent="0.15">
      <c r="A177" s="178"/>
      <c r="B177" s="179"/>
      <c r="C177" s="179"/>
      <c r="D177" s="137"/>
      <c r="E177" s="90"/>
      <c r="F177" s="90"/>
      <c r="G177" s="90"/>
      <c r="H177" s="90"/>
      <c r="I177" s="90"/>
      <c r="J177" s="90"/>
      <c r="K177" s="90"/>
      <c r="L177" s="90"/>
      <c r="M177" s="90"/>
    </row>
    <row r="178" spans="1:13" ht="17.25" customHeight="1" x14ac:dyDescent="0.15">
      <c r="A178" s="178"/>
      <c r="B178" s="179"/>
      <c r="C178" s="179"/>
      <c r="D178" s="137"/>
      <c r="E178" s="90"/>
      <c r="F178" s="90"/>
      <c r="G178" s="90"/>
      <c r="H178" s="90"/>
      <c r="I178" s="90"/>
      <c r="J178" s="90"/>
      <c r="K178" s="90"/>
      <c r="L178" s="90"/>
      <c r="M178" s="90"/>
    </row>
    <row r="179" spans="1:13" ht="17.25" customHeight="1" x14ac:dyDescent="0.15">
      <c r="A179" s="178"/>
      <c r="B179" s="146"/>
      <c r="C179" s="146"/>
      <c r="D179" s="146"/>
      <c r="E179" s="180"/>
      <c r="F179" s="161"/>
      <c r="G179" s="162"/>
      <c r="H179" s="162"/>
      <c r="I179" s="162"/>
      <c r="J179" s="162"/>
      <c r="K179" s="162"/>
      <c r="L179" s="162"/>
      <c r="M179" s="161"/>
    </row>
    <row r="182" spans="1:13" ht="17.25" customHeight="1" x14ac:dyDescent="0.15">
      <c r="A182" s="178"/>
      <c r="B182" s="146"/>
      <c r="C182" s="146"/>
      <c r="D182" s="146"/>
      <c r="E182" s="162"/>
      <c r="F182" s="162"/>
      <c r="G182" s="162"/>
      <c r="H182" s="162"/>
      <c r="I182" s="162"/>
      <c r="J182" s="162"/>
      <c r="K182" s="162"/>
      <c r="L182" s="162"/>
      <c r="M182" s="161"/>
    </row>
    <row r="183" spans="1:13" ht="16.5" customHeight="1" x14ac:dyDescent="0.15">
      <c r="A183" s="178"/>
      <c r="B183" s="146"/>
      <c r="C183" s="146"/>
      <c r="D183" s="146"/>
      <c r="E183" s="162"/>
      <c r="F183" s="162"/>
      <c r="G183" s="162"/>
      <c r="H183" s="162"/>
      <c r="I183" s="162"/>
      <c r="J183" s="162"/>
      <c r="K183" s="162"/>
      <c r="L183" s="162"/>
      <c r="M183" s="161"/>
    </row>
    <row r="184" spans="1:13" ht="15.75" customHeight="1" x14ac:dyDescent="0.15">
      <c r="A184" s="178"/>
      <c r="B184" s="181"/>
      <c r="C184" s="181"/>
      <c r="D184" s="181"/>
      <c r="E184" s="162"/>
      <c r="F184" s="162"/>
      <c r="G184" s="162"/>
      <c r="H184" s="162"/>
      <c r="I184" s="162"/>
      <c r="J184" s="162"/>
      <c r="K184" s="162"/>
      <c r="L184" s="162"/>
      <c r="M184" s="161"/>
    </row>
  </sheetData>
  <pageMargins left="0.7" right="0.7" top="0.75" bottom="0.75" header="0.3" footer="0.3"/>
  <pageSetup paperSize="9" orientation="portrait" r:id="rId1"/>
  <ignoredErrors>
    <ignoredError sqref="M55 M57:M58 M16 M92 M137 M140 M14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6"/>
  <sheetViews>
    <sheetView topLeftCell="B27" zoomScale="85" zoomScaleNormal="85" workbookViewId="0">
      <selection activeCell="A12" sqref="A12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x14ac:dyDescent="0.2">
      <c r="A1" s="29"/>
      <c r="B1" s="14" t="s">
        <v>10</v>
      </c>
      <c r="C1" s="30"/>
      <c r="D1" s="21"/>
      <c r="E1" s="48"/>
      <c r="F1" s="49"/>
      <c r="G1" s="49"/>
      <c r="H1" s="49"/>
      <c r="I1" s="49"/>
      <c r="J1" s="49"/>
      <c r="K1" s="49"/>
      <c r="L1" s="49"/>
      <c r="M1" s="49"/>
      <c r="N1" s="49"/>
      <c r="O1" s="102"/>
    </row>
    <row r="2" spans="1:18" ht="30" customHeight="1" x14ac:dyDescent="0.15">
      <c r="A2" s="187" t="s">
        <v>0</v>
      </c>
      <c r="B2" s="187" t="s">
        <v>4</v>
      </c>
      <c r="C2" s="187" t="s">
        <v>5</v>
      </c>
      <c r="D2" s="187" t="s">
        <v>1</v>
      </c>
      <c r="E2" s="187" t="s">
        <v>2</v>
      </c>
      <c r="F2" s="187" t="s">
        <v>3</v>
      </c>
      <c r="G2" s="223" t="s">
        <v>64</v>
      </c>
      <c r="H2" s="245" t="s">
        <v>318</v>
      </c>
      <c r="I2" s="269" t="s">
        <v>462</v>
      </c>
      <c r="J2" s="224" t="s">
        <v>502</v>
      </c>
      <c r="K2" s="245" t="s">
        <v>522</v>
      </c>
      <c r="L2" s="83"/>
      <c r="M2" s="88"/>
      <c r="N2" s="83"/>
      <c r="O2" s="84" t="s">
        <v>31</v>
      </c>
      <c r="P2" s="99"/>
      <c r="Q2" s="99"/>
      <c r="R2" s="100"/>
    </row>
    <row r="3" spans="1:18" ht="19.5" customHeight="1" x14ac:dyDescent="0.15">
      <c r="A3" s="8">
        <v>1</v>
      </c>
      <c r="B3" s="140" t="s">
        <v>197</v>
      </c>
      <c r="C3" s="140" t="s">
        <v>198</v>
      </c>
      <c r="D3" s="140" t="s">
        <v>92</v>
      </c>
      <c r="E3" s="140" t="s">
        <v>93</v>
      </c>
      <c r="F3" s="140" t="s">
        <v>63</v>
      </c>
      <c r="G3" s="75">
        <v>46</v>
      </c>
      <c r="H3" s="13">
        <v>55</v>
      </c>
      <c r="I3" s="13">
        <v>50</v>
      </c>
      <c r="J3" s="13">
        <v>55</v>
      </c>
      <c r="K3" s="13"/>
      <c r="L3" s="13"/>
      <c r="M3" s="13"/>
      <c r="N3" s="52"/>
      <c r="O3" s="75">
        <f t="shared" ref="O3" si="0">SUM(G3:N3)</f>
        <v>206</v>
      </c>
    </row>
    <row r="4" spans="1:18" ht="19.5" customHeight="1" x14ac:dyDescent="0.15">
      <c r="A4" s="8">
        <v>2</v>
      </c>
      <c r="B4" s="217" t="s">
        <v>417</v>
      </c>
      <c r="C4" s="217" t="s">
        <v>418</v>
      </c>
      <c r="D4" s="217" t="s">
        <v>419</v>
      </c>
      <c r="E4" s="217" t="s">
        <v>404</v>
      </c>
      <c r="F4" s="217" t="s">
        <v>327</v>
      </c>
      <c r="G4" s="13"/>
      <c r="H4" s="13">
        <v>46</v>
      </c>
      <c r="I4" s="13">
        <v>46</v>
      </c>
      <c r="J4" s="13">
        <v>36</v>
      </c>
      <c r="K4" s="13">
        <v>55</v>
      </c>
      <c r="L4" s="13"/>
      <c r="M4" s="13"/>
      <c r="N4" s="52"/>
      <c r="O4" s="75">
        <f>SUM(G4:N4)</f>
        <v>183</v>
      </c>
    </row>
    <row r="5" spans="1:18" s="3" customFormat="1" ht="20" customHeight="1" x14ac:dyDescent="0.15">
      <c r="A5" s="8">
        <v>3</v>
      </c>
      <c r="B5" s="140" t="s">
        <v>201</v>
      </c>
      <c r="C5" s="140" t="s">
        <v>202</v>
      </c>
      <c r="D5" s="140" t="s">
        <v>96</v>
      </c>
      <c r="E5" s="140" t="s">
        <v>97</v>
      </c>
      <c r="F5" s="140" t="s">
        <v>63</v>
      </c>
      <c r="G5" s="75">
        <v>39</v>
      </c>
      <c r="H5" s="13">
        <v>39</v>
      </c>
      <c r="I5" s="13">
        <v>42</v>
      </c>
      <c r="J5" s="13">
        <v>39</v>
      </c>
      <c r="K5" s="13">
        <v>46</v>
      </c>
      <c r="L5" s="13"/>
      <c r="M5" s="58"/>
      <c r="N5" s="58"/>
      <c r="O5" s="75">
        <f>SUM(G5:N5)-G5</f>
        <v>166</v>
      </c>
      <c r="P5" s="89"/>
      <c r="Q5" s="89"/>
      <c r="R5" s="89"/>
    </row>
    <row r="6" spans="1:18" ht="19.5" customHeight="1" x14ac:dyDescent="0.15">
      <c r="A6" s="8">
        <v>4</v>
      </c>
      <c r="B6" s="214" t="s">
        <v>422</v>
      </c>
      <c r="C6" s="214" t="s">
        <v>423</v>
      </c>
      <c r="D6" s="214" t="s">
        <v>397</v>
      </c>
      <c r="E6" s="214" t="s">
        <v>398</v>
      </c>
      <c r="F6" s="217" t="s">
        <v>327</v>
      </c>
      <c r="G6" s="13"/>
      <c r="H6" s="13">
        <v>36</v>
      </c>
      <c r="I6" s="13">
        <v>39</v>
      </c>
      <c r="J6" s="13">
        <v>29</v>
      </c>
      <c r="K6" s="13"/>
      <c r="L6" s="13"/>
      <c r="M6" s="13"/>
      <c r="N6" s="52"/>
      <c r="O6" s="75">
        <f>SUM(G6:N6)</f>
        <v>104</v>
      </c>
      <c r="P6" s="89"/>
      <c r="Q6" s="89"/>
      <c r="R6" s="89"/>
    </row>
    <row r="7" spans="1:18" ht="19.5" customHeight="1" x14ac:dyDescent="0.15">
      <c r="A7" s="8">
        <v>5</v>
      </c>
      <c r="B7" s="217" t="s">
        <v>415</v>
      </c>
      <c r="C7" s="217" t="s">
        <v>416</v>
      </c>
      <c r="D7" s="217" t="s">
        <v>401</v>
      </c>
      <c r="E7" s="217" t="s">
        <v>402</v>
      </c>
      <c r="F7" s="217" t="s">
        <v>90</v>
      </c>
      <c r="G7" s="13"/>
      <c r="H7" s="13">
        <v>50</v>
      </c>
      <c r="I7" s="13"/>
      <c r="J7" s="13">
        <v>42</v>
      </c>
      <c r="K7" s="13"/>
      <c r="L7" s="13"/>
      <c r="M7" s="13"/>
      <c r="N7" s="52"/>
      <c r="O7" s="75">
        <f t="shared" ref="O7:O19" si="1">SUM(G7:N7)</f>
        <v>92</v>
      </c>
      <c r="P7" s="89"/>
      <c r="Q7" s="89"/>
      <c r="R7" s="89"/>
    </row>
    <row r="8" spans="1:18" ht="19.5" customHeight="1" x14ac:dyDescent="0.15">
      <c r="A8" s="8">
        <v>6</v>
      </c>
      <c r="B8" s="140" t="s">
        <v>226</v>
      </c>
      <c r="C8" s="140" t="s">
        <v>140</v>
      </c>
      <c r="D8" s="140" t="s">
        <v>83</v>
      </c>
      <c r="E8" s="140" t="s">
        <v>210</v>
      </c>
      <c r="F8" s="140" t="s">
        <v>63</v>
      </c>
      <c r="G8" s="13">
        <v>55</v>
      </c>
      <c r="H8" s="13"/>
      <c r="I8" s="13"/>
      <c r="J8" s="13"/>
      <c r="K8" s="13"/>
      <c r="L8" s="13"/>
      <c r="M8" s="13"/>
      <c r="N8" s="52"/>
      <c r="O8" s="75">
        <f t="shared" si="1"/>
        <v>55</v>
      </c>
      <c r="P8" s="89"/>
      <c r="Q8" s="89"/>
      <c r="R8" s="89"/>
    </row>
    <row r="9" spans="1:18" ht="19.5" customHeight="1" x14ac:dyDescent="0.2">
      <c r="A9" s="8">
        <v>6</v>
      </c>
      <c r="B9" s="266" t="s">
        <v>413</v>
      </c>
      <c r="C9" s="266" t="s">
        <v>414</v>
      </c>
      <c r="D9" s="266" t="s">
        <v>482</v>
      </c>
      <c r="E9" s="266" t="s">
        <v>483</v>
      </c>
      <c r="F9" s="267" t="s">
        <v>484</v>
      </c>
      <c r="G9" s="9"/>
      <c r="H9" s="9"/>
      <c r="I9" s="135">
        <v>55</v>
      </c>
      <c r="J9" s="135"/>
      <c r="K9" s="135"/>
      <c r="L9" s="135"/>
      <c r="M9" s="135"/>
      <c r="N9" s="135"/>
      <c r="O9" s="94">
        <f t="shared" si="1"/>
        <v>55</v>
      </c>
      <c r="P9" s="89"/>
      <c r="Q9" s="89"/>
      <c r="R9" s="89"/>
    </row>
    <row r="10" spans="1:18" ht="19.5" customHeight="1" x14ac:dyDescent="0.2">
      <c r="A10" s="8">
        <v>8</v>
      </c>
      <c r="B10" s="234" t="s">
        <v>203</v>
      </c>
      <c r="C10" s="234" t="s">
        <v>204</v>
      </c>
      <c r="D10" s="234" t="s">
        <v>101</v>
      </c>
      <c r="E10" s="234" t="s">
        <v>102</v>
      </c>
      <c r="F10" s="290" t="s">
        <v>158</v>
      </c>
      <c r="G10" s="118"/>
      <c r="H10" s="118"/>
      <c r="I10" s="259"/>
      <c r="J10" s="259"/>
      <c r="K10" s="259">
        <v>50</v>
      </c>
      <c r="L10" s="259"/>
      <c r="M10" s="135"/>
      <c r="N10" s="261"/>
      <c r="O10" s="94">
        <f t="shared" si="1"/>
        <v>50</v>
      </c>
      <c r="P10" s="89"/>
      <c r="Q10" s="89"/>
      <c r="R10" s="89"/>
    </row>
    <row r="11" spans="1:18" ht="19.5" customHeight="1" x14ac:dyDescent="0.15">
      <c r="A11" s="8">
        <v>8</v>
      </c>
      <c r="B11" s="140" t="s">
        <v>241</v>
      </c>
      <c r="C11" s="140" t="s">
        <v>242</v>
      </c>
      <c r="D11" s="140" t="s">
        <v>94</v>
      </c>
      <c r="E11" s="140" t="s">
        <v>243</v>
      </c>
      <c r="F11" s="140" t="s">
        <v>62</v>
      </c>
      <c r="G11" s="58">
        <v>50</v>
      </c>
      <c r="H11" s="58"/>
      <c r="I11" s="58"/>
      <c r="J11" s="250"/>
      <c r="K11" s="250"/>
      <c r="L11" s="250"/>
      <c r="M11" s="134"/>
      <c r="N11" s="302"/>
      <c r="O11" s="135">
        <f t="shared" si="1"/>
        <v>50</v>
      </c>
      <c r="P11" s="89"/>
      <c r="Q11" s="89"/>
      <c r="R11" s="89"/>
    </row>
    <row r="12" spans="1:18" ht="19.5" customHeight="1" x14ac:dyDescent="0.15">
      <c r="A12" s="8">
        <v>8</v>
      </c>
      <c r="B12" s="140" t="s">
        <v>241</v>
      </c>
      <c r="C12" s="140" t="s">
        <v>242</v>
      </c>
      <c r="D12" s="140" t="s">
        <v>43</v>
      </c>
      <c r="E12" s="140" t="s">
        <v>166</v>
      </c>
      <c r="F12" s="140" t="s">
        <v>62</v>
      </c>
      <c r="G12" s="135"/>
      <c r="H12" s="135"/>
      <c r="I12" s="135"/>
      <c r="J12" s="135">
        <v>50</v>
      </c>
      <c r="K12" s="135"/>
      <c r="L12" s="135"/>
      <c r="M12" s="135"/>
      <c r="N12" s="135"/>
      <c r="O12" s="94">
        <f t="shared" si="1"/>
        <v>50</v>
      </c>
      <c r="P12" s="89"/>
      <c r="Q12" s="89"/>
      <c r="R12" s="89"/>
    </row>
    <row r="13" spans="1:18" ht="19.5" customHeight="1" x14ac:dyDescent="0.2">
      <c r="A13" s="8">
        <v>11</v>
      </c>
      <c r="B13" s="283" t="s">
        <v>517</v>
      </c>
      <c r="C13" s="283" t="s">
        <v>518</v>
      </c>
      <c r="D13" s="283" t="s">
        <v>379</v>
      </c>
      <c r="E13" s="283" t="s">
        <v>380</v>
      </c>
      <c r="F13" s="283" t="s">
        <v>90</v>
      </c>
      <c r="G13" s="135"/>
      <c r="H13" s="135"/>
      <c r="I13" s="135"/>
      <c r="J13" s="135">
        <v>46</v>
      </c>
      <c r="K13" s="135"/>
      <c r="L13" s="135"/>
      <c r="M13" s="135"/>
      <c r="N13" s="135"/>
      <c r="O13" s="94">
        <f t="shared" si="1"/>
        <v>46</v>
      </c>
      <c r="P13" s="89"/>
      <c r="Q13" s="89"/>
      <c r="R13" s="89"/>
    </row>
    <row r="14" spans="1:18" ht="19.5" customHeight="1" x14ac:dyDescent="0.15">
      <c r="A14" s="8">
        <v>12</v>
      </c>
      <c r="B14" s="140" t="s">
        <v>199</v>
      </c>
      <c r="C14" s="140" t="s">
        <v>200</v>
      </c>
      <c r="D14" s="140" t="s">
        <v>207</v>
      </c>
      <c r="E14" s="140" t="s">
        <v>208</v>
      </c>
      <c r="F14" s="140" t="s">
        <v>63</v>
      </c>
      <c r="G14" s="13">
        <v>42</v>
      </c>
      <c r="H14" s="13"/>
      <c r="I14" s="13"/>
      <c r="J14" s="13"/>
      <c r="K14" s="13"/>
      <c r="L14" s="13"/>
      <c r="M14" s="13"/>
      <c r="N14" s="52"/>
      <c r="O14" s="75">
        <f t="shared" si="1"/>
        <v>42</v>
      </c>
      <c r="P14" s="89"/>
      <c r="Q14" s="89"/>
      <c r="R14" s="89"/>
    </row>
    <row r="15" spans="1:18" ht="19.5" customHeight="1" x14ac:dyDescent="0.15">
      <c r="A15" s="8">
        <v>12</v>
      </c>
      <c r="B15" s="214" t="s">
        <v>420</v>
      </c>
      <c r="C15" s="214" t="s">
        <v>421</v>
      </c>
      <c r="D15" s="214" t="s">
        <v>405</v>
      </c>
      <c r="E15" s="214" t="s">
        <v>406</v>
      </c>
      <c r="F15" s="217" t="s">
        <v>90</v>
      </c>
      <c r="G15" s="13"/>
      <c r="H15" s="13">
        <v>42</v>
      </c>
      <c r="I15" s="13"/>
      <c r="J15" s="13"/>
      <c r="K15" s="13"/>
      <c r="L15" s="13"/>
      <c r="M15" s="13"/>
      <c r="N15" s="52"/>
      <c r="O15" s="75">
        <f t="shared" si="1"/>
        <v>42</v>
      </c>
      <c r="P15" s="89"/>
      <c r="Q15" s="89"/>
      <c r="R15" s="89"/>
    </row>
    <row r="16" spans="1:18" ht="19.5" customHeight="1" x14ac:dyDescent="0.15">
      <c r="A16" s="8">
        <v>14</v>
      </c>
      <c r="B16" s="140" t="s">
        <v>244</v>
      </c>
      <c r="C16" s="140" t="s">
        <v>245</v>
      </c>
      <c r="D16" s="140" t="s">
        <v>111</v>
      </c>
      <c r="E16" s="140" t="s">
        <v>112</v>
      </c>
      <c r="F16" s="140" t="s">
        <v>62</v>
      </c>
      <c r="G16" s="13">
        <v>36</v>
      </c>
      <c r="H16" s="13"/>
      <c r="I16" s="13"/>
      <c r="J16" s="13"/>
      <c r="K16" s="13"/>
      <c r="L16" s="13"/>
      <c r="M16" s="58"/>
      <c r="N16" s="120"/>
      <c r="O16" s="75">
        <f t="shared" si="1"/>
        <v>36</v>
      </c>
      <c r="P16" s="89"/>
      <c r="Q16" s="89"/>
      <c r="R16" s="89"/>
    </row>
    <row r="17" spans="1:18" ht="19.5" customHeight="1" x14ac:dyDescent="0.15">
      <c r="A17" s="8">
        <v>15</v>
      </c>
      <c r="B17" s="140" t="s">
        <v>246</v>
      </c>
      <c r="C17" s="140" t="s">
        <v>247</v>
      </c>
      <c r="D17" s="140" t="s">
        <v>43</v>
      </c>
      <c r="E17" s="140" t="s">
        <v>166</v>
      </c>
      <c r="F17" s="140" t="s">
        <v>62</v>
      </c>
      <c r="G17" s="94">
        <v>33</v>
      </c>
      <c r="H17" s="132"/>
      <c r="I17" s="132"/>
      <c r="J17" s="132"/>
      <c r="K17" s="94"/>
      <c r="L17" s="94"/>
      <c r="M17" s="94"/>
      <c r="N17" s="94"/>
      <c r="O17" s="94">
        <f t="shared" si="1"/>
        <v>33</v>
      </c>
      <c r="P17" s="89"/>
      <c r="Q17" s="89"/>
      <c r="R17" s="89"/>
    </row>
    <row r="18" spans="1:18" ht="19.5" customHeight="1" x14ac:dyDescent="0.2">
      <c r="A18" s="8">
        <v>15</v>
      </c>
      <c r="B18" s="282" t="s">
        <v>426</v>
      </c>
      <c r="C18" s="282" t="s">
        <v>427</v>
      </c>
      <c r="D18" s="282" t="s">
        <v>428</v>
      </c>
      <c r="E18" s="282" t="s">
        <v>429</v>
      </c>
      <c r="F18" s="282" t="s">
        <v>430</v>
      </c>
      <c r="G18" s="259"/>
      <c r="H18" s="259"/>
      <c r="I18" s="259"/>
      <c r="J18" s="259">
        <v>33</v>
      </c>
      <c r="K18" s="259"/>
      <c r="L18" s="259"/>
      <c r="M18" s="259"/>
      <c r="N18" s="259"/>
      <c r="O18" s="94">
        <f t="shared" si="1"/>
        <v>33</v>
      </c>
      <c r="P18" s="89"/>
      <c r="Q18" s="89"/>
      <c r="R18" s="89"/>
    </row>
    <row r="19" spans="1:18" ht="19.5" customHeight="1" x14ac:dyDescent="0.2">
      <c r="A19" s="8">
        <v>15</v>
      </c>
      <c r="B19" s="283" t="s">
        <v>431</v>
      </c>
      <c r="C19" s="283" t="s">
        <v>432</v>
      </c>
      <c r="D19" s="283" t="s">
        <v>519</v>
      </c>
      <c r="E19" s="283" t="s">
        <v>429</v>
      </c>
      <c r="F19" s="283" t="s">
        <v>430</v>
      </c>
      <c r="G19" s="135"/>
      <c r="H19" s="135"/>
      <c r="I19" s="135"/>
      <c r="J19" s="135">
        <v>33</v>
      </c>
      <c r="K19" s="135"/>
      <c r="L19" s="135"/>
      <c r="M19" s="135"/>
      <c r="N19" s="135"/>
      <c r="O19" s="75">
        <f t="shared" si="1"/>
        <v>33</v>
      </c>
      <c r="P19" s="89"/>
      <c r="Q19" s="89"/>
      <c r="R19" s="89"/>
    </row>
    <row r="20" spans="1:18" ht="19.5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9"/>
      <c r="Q20" s="89"/>
      <c r="R20" s="89"/>
    </row>
    <row r="21" spans="1:18" ht="19.5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9"/>
      <c r="Q21" s="89"/>
      <c r="R21" s="89"/>
    </row>
    <row r="22" spans="1:18" ht="19.5" customHeight="1" x14ac:dyDescent="0.2">
      <c r="A22" s="77"/>
      <c r="B22" s="14" t="s">
        <v>28</v>
      </c>
      <c r="C22" s="21"/>
      <c r="D22" s="21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50"/>
      <c r="P22" s="89"/>
      <c r="Q22" s="89"/>
      <c r="R22" s="89"/>
    </row>
    <row r="23" spans="1:18" ht="32" customHeight="1" x14ac:dyDescent="0.15">
      <c r="A23" s="187" t="s">
        <v>0</v>
      </c>
      <c r="B23" s="187" t="s">
        <v>4</v>
      </c>
      <c r="C23" s="187" t="s">
        <v>5</v>
      </c>
      <c r="D23" s="187" t="s">
        <v>1</v>
      </c>
      <c r="E23" s="187" t="s">
        <v>2</v>
      </c>
      <c r="F23" s="187" t="s">
        <v>3</v>
      </c>
      <c r="G23" s="243" t="s">
        <v>64</v>
      </c>
      <c r="H23" s="280" t="s">
        <v>318</v>
      </c>
      <c r="I23" s="273" t="s">
        <v>462</v>
      </c>
      <c r="J23" s="295" t="s">
        <v>502</v>
      </c>
      <c r="K23" s="280" t="s">
        <v>522</v>
      </c>
      <c r="L23" s="83"/>
      <c r="M23" s="88"/>
      <c r="N23" s="83"/>
      <c r="O23" s="84" t="s">
        <v>31</v>
      </c>
      <c r="P23" s="89"/>
      <c r="Q23" s="89"/>
      <c r="R23" s="89"/>
    </row>
    <row r="24" spans="1:18" ht="19.5" customHeight="1" x14ac:dyDescent="0.15">
      <c r="A24" s="8">
        <v>1</v>
      </c>
      <c r="B24" s="140" t="s">
        <v>248</v>
      </c>
      <c r="C24" s="140" t="s">
        <v>249</v>
      </c>
      <c r="D24" s="140" t="s">
        <v>250</v>
      </c>
      <c r="E24" s="140" t="s">
        <v>251</v>
      </c>
      <c r="F24" s="140" t="s">
        <v>87</v>
      </c>
      <c r="G24" s="13">
        <v>55</v>
      </c>
      <c r="H24" s="13">
        <v>50</v>
      </c>
      <c r="I24" s="134"/>
      <c r="J24" s="134">
        <v>50</v>
      </c>
      <c r="K24" s="134">
        <v>55</v>
      </c>
      <c r="L24" s="134"/>
      <c r="M24" s="134"/>
      <c r="N24" s="134"/>
      <c r="O24" s="94">
        <f>SUM(G24:N24)</f>
        <v>210</v>
      </c>
      <c r="P24" s="82"/>
    </row>
    <row r="25" spans="1:18" ht="19.5" customHeight="1" x14ac:dyDescent="0.15">
      <c r="A25" s="8">
        <v>2</v>
      </c>
      <c r="B25" s="140" t="s">
        <v>226</v>
      </c>
      <c r="C25" s="140" t="s">
        <v>140</v>
      </c>
      <c r="D25" s="140" t="s">
        <v>83</v>
      </c>
      <c r="E25" s="140" t="s">
        <v>210</v>
      </c>
      <c r="F25" s="140" t="s">
        <v>63</v>
      </c>
      <c r="G25" s="13">
        <v>42</v>
      </c>
      <c r="H25" s="135">
        <v>55</v>
      </c>
      <c r="I25" s="135">
        <v>50</v>
      </c>
      <c r="J25" s="135">
        <v>46</v>
      </c>
      <c r="K25" s="135"/>
      <c r="L25" s="135"/>
      <c r="M25" s="135"/>
      <c r="N25" s="135"/>
      <c r="O25" s="94">
        <f t="shared" ref="O25" si="2">SUM(G25:N25)</f>
        <v>193</v>
      </c>
      <c r="P25" s="82"/>
    </row>
    <row r="26" spans="1:18" ht="19.5" customHeight="1" x14ac:dyDescent="0.15">
      <c r="A26" s="8">
        <v>3</v>
      </c>
      <c r="B26" s="140" t="s">
        <v>252</v>
      </c>
      <c r="C26" s="140" t="s">
        <v>253</v>
      </c>
      <c r="D26" s="140" t="s">
        <v>231</v>
      </c>
      <c r="E26" s="140" t="s">
        <v>232</v>
      </c>
      <c r="F26" s="140" t="s">
        <v>61</v>
      </c>
      <c r="G26" s="75">
        <v>46</v>
      </c>
      <c r="H26" s="75">
        <v>42</v>
      </c>
      <c r="I26" s="135">
        <v>42</v>
      </c>
      <c r="J26" s="135">
        <v>39</v>
      </c>
      <c r="K26" s="135">
        <v>46</v>
      </c>
      <c r="L26" s="135"/>
      <c r="M26" s="135"/>
      <c r="N26" s="135"/>
      <c r="O26" s="94">
        <f>SUM(G26:N26)-J26</f>
        <v>176</v>
      </c>
      <c r="P26" s="82"/>
    </row>
    <row r="27" spans="1:18" ht="19.5" customHeight="1" x14ac:dyDescent="0.15">
      <c r="A27" s="8">
        <v>4</v>
      </c>
      <c r="B27" s="140" t="s">
        <v>199</v>
      </c>
      <c r="C27" s="140" t="s">
        <v>200</v>
      </c>
      <c r="D27" s="140" t="s">
        <v>207</v>
      </c>
      <c r="E27" s="140" t="s">
        <v>208</v>
      </c>
      <c r="F27" s="140" t="s">
        <v>63</v>
      </c>
      <c r="G27" s="58"/>
      <c r="H27" s="75">
        <v>46</v>
      </c>
      <c r="I27" s="75">
        <v>55</v>
      </c>
      <c r="J27" s="75">
        <v>42</v>
      </c>
      <c r="K27" s="75"/>
      <c r="L27" s="75"/>
      <c r="M27" s="75"/>
      <c r="N27" s="75"/>
      <c r="O27" s="94">
        <f>SUM(G27:N27)</f>
        <v>143</v>
      </c>
      <c r="P27" s="82"/>
    </row>
    <row r="28" spans="1:18" ht="19.5" customHeight="1" x14ac:dyDescent="0.15">
      <c r="A28" s="8">
        <v>5</v>
      </c>
      <c r="B28" s="140" t="s">
        <v>201</v>
      </c>
      <c r="C28" s="140" t="s">
        <v>202</v>
      </c>
      <c r="D28" s="140" t="s">
        <v>96</v>
      </c>
      <c r="E28" s="140" t="s">
        <v>97</v>
      </c>
      <c r="F28" s="140" t="s">
        <v>63</v>
      </c>
      <c r="G28" s="13">
        <v>36</v>
      </c>
      <c r="H28" s="13">
        <v>23</v>
      </c>
      <c r="I28" s="134">
        <v>39</v>
      </c>
      <c r="J28" s="134">
        <v>25</v>
      </c>
      <c r="K28" s="134">
        <v>39</v>
      </c>
      <c r="L28" s="134"/>
      <c r="M28" s="134"/>
      <c r="N28" s="134"/>
      <c r="O28" s="94">
        <f>SUM(G28:N28)-H28</f>
        <v>139</v>
      </c>
    </row>
    <row r="29" spans="1:18" ht="19.5" customHeight="1" x14ac:dyDescent="0.15">
      <c r="A29" s="8">
        <v>6</v>
      </c>
      <c r="B29" s="140" t="s">
        <v>197</v>
      </c>
      <c r="C29" s="140" t="s">
        <v>198</v>
      </c>
      <c r="D29" s="140" t="s">
        <v>92</v>
      </c>
      <c r="E29" s="140" t="s">
        <v>93</v>
      </c>
      <c r="F29" s="140" t="s">
        <v>63</v>
      </c>
      <c r="G29" s="75">
        <v>39</v>
      </c>
      <c r="H29" s="75">
        <v>36</v>
      </c>
      <c r="I29" s="134"/>
      <c r="J29" s="135">
        <v>31</v>
      </c>
      <c r="K29" s="135"/>
      <c r="L29" s="135"/>
      <c r="M29" s="135"/>
      <c r="N29" s="135"/>
      <c r="O29" s="94">
        <f>SUM(G29:N29)</f>
        <v>106</v>
      </c>
    </row>
    <row r="30" spans="1:18" ht="18.75" customHeight="1" x14ac:dyDescent="0.15">
      <c r="A30" s="8">
        <v>7</v>
      </c>
      <c r="B30" s="214" t="s">
        <v>417</v>
      </c>
      <c r="C30" s="214" t="s">
        <v>418</v>
      </c>
      <c r="D30" s="214" t="s">
        <v>419</v>
      </c>
      <c r="E30" s="214" t="s">
        <v>404</v>
      </c>
      <c r="F30" s="214" t="s">
        <v>327</v>
      </c>
      <c r="G30" s="58"/>
      <c r="H30" s="75">
        <v>29</v>
      </c>
      <c r="I30" s="75"/>
      <c r="J30" s="75">
        <v>27</v>
      </c>
      <c r="K30" s="75">
        <v>42</v>
      </c>
      <c r="L30" s="75"/>
      <c r="M30" s="75"/>
      <c r="N30" s="75"/>
      <c r="O30" s="94">
        <f>SUM(G30:N30)</f>
        <v>98</v>
      </c>
      <c r="P30" s="16" t="s">
        <v>6</v>
      </c>
      <c r="R30" t="s">
        <v>6</v>
      </c>
    </row>
    <row r="31" spans="1:18" ht="19.5" customHeight="1" x14ac:dyDescent="0.15">
      <c r="A31" s="8">
        <v>8</v>
      </c>
      <c r="B31" s="217" t="s">
        <v>420</v>
      </c>
      <c r="C31" s="217" t="s">
        <v>396</v>
      </c>
      <c r="D31" s="217" t="s">
        <v>424</v>
      </c>
      <c r="E31" s="217" t="s">
        <v>425</v>
      </c>
      <c r="F31" s="217" t="s">
        <v>90</v>
      </c>
      <c r="G31" s="58"/>
      <c r="H31" s="75">
        <v>39</v>
      </c>
      <c r="I31" s="75"/>
      <c r="J31" s="75"/>
      <c r="K31" s="75">
        <v>50</v>
      </c>
      <c r="L31" s="75"/>
      <c r="M31" s="75"/>
      <c r="N31" s="75"/>
      <c r="O31" s="94">
        <f>SUM(G31:N31)</f>
        <v>89</v>
      </c>
    </row>
    <row r="32" spans="1:18" ht="19.5" customHeight="1" x14ac:dyDescent="0.15">
      <c r="A32" s="8">
        <v>9</v>
      </c>
      <c r="B32" s="217" t="s">
        <v>422</v>
      </c>
      <c r="C32" s="217" t="s">
        <v>423</v>
      </c>
      <c r="D32" s="217" t="s">
        <v>397</v>
      </c>
      <c r="E32" s="217" t="s">
        <v>398</v>
      </c>
      <c r="F32" s="217" t="s">
        <v>327</v>
      </c>
      <c r="G32" s="94"/>
      <c r="H32" s="94">
        <v>21</v>
      </c>
      <c r="I32" s="58">
        <v>36</v>
      </c>
      <c r="J32" s="94">
        <v>21</v>
      </c>
      <c r="K32" s="94"/>
      <c r="L32" s="94"/>
      <c r="M32" s="94"/>
      <c r="N32" s="94"/>
      <c r="O32" s="94">
        <f>SUM(G32:N32)</f>
        <v>78</v>
      </c>
    </row>
    <row r="33" spans="1:16" ht="19.5" customHeight="1" x14ac:dyDescent="0.15">
      <c r="A33" s="8">
        <v>10</v>
      </c>
      <c r="B33" s="140" t="s">
        <v>244</v>
      </c>
      <c r="C33" s="140" t="s">
        <v>245</v>
      </c>
      <c r="D33" s="140" t="s">
        <v>111</v>
      </c>
      <c r="E33" s="140" t="s">
        <v>112</v>
      </c>
      <c r="F33" s="140" t="s">
        <v>62</v>
      </c>
      <c r="G33" s="13">
        <v>31</v>
      </c>
      <c r="H33" s="75"/>
      <c r="I33" s="75">
        <v>46</v>
      </c>
      <c r="J33" s="75"/>
      <c r="K33" s="75"/>
      <c r="L33" s="75"/>
      <c r="M33" s="75"/>
      <c r="N33" s="75"/>
      <c r="O33" s="94">
        <f t="shared" ref="O33" si="3">SUM(G33:N33)</f>
        <v>77</v>
      </c>
    </row>
    <row r="34" spans="1:16" ht="19.5" customHeight="1" x14ac:dyDescent="0.15">
      <c r="A34" s="8">
        <v>11</v>
      </c>
      <c r="B34" s="176" t="s">
        <v>415</v>
      </c>
      <c r="C34" s="176" t="s">
        <v>416</v>
      </c>
      <c r="D34" s="176" t="s">
        <v>401</v>
      </c>
      <c r="E34" s="176" t="s">
        <v>402</v>
      </c>
      <c r="F34" s="176" t="s">
        <v>90</v>
      </c>
      <c r="G34" s="58"/>
      <c r="H34" s="75">
        <v>33</v>
      </c>
      <c r="I34" s="75"/>
      <c r="J34" s="75">
        <v>33</v>
      </c>
      <c r="K34" s="75"/>
      <c r="L34" s="75"/>
      <c r="M34" s="75"/>
      <c r="N34" s="75"/>
      <c r="O34" s="94">
        <f t="shared" ref="O34" si="4">SUM(G34:N34)</f>
        <v>66</v>
      </c>
    </row>
    <row r="35" spans="1:16" ht="19.5" customHeight="1" x14ac:dyDescent="0.2">
      <c r="A35" s="8">
        <v>12</v>
      </c>
      <c r="B35" s="234" t="s">
        <v>413</v>
      </c>
      <c r="C35" s="234" t="s">
        <v>414</v>
      </c>
      <c r="D35" s="234" t="s">
        <v>482</v>
      </c>
      <c r="E35" s="234" t="s">
        <v>483</v>
      </c>
      <c r="F35" s="290" t="s">
        <v>484</v>
      </c>
      <c r="G35" s="135"/>
      <c r="H35" s="135"/>
      <c r="I35" s="135"/>
      <c r="J35" s="135">
        <v>55</v>
      </c>
      <c r="K35" s="135"/>
      <c r="L35" s="135"/>
      <c r="M35" s="135"/>
      <c r="N35" s="135"/>
      <c r="O35" s="94">
        <f t="shared" ref="O35:O40" si="5">SUM(G35:N35)</f>
        <v>55</v>
      </c>
    </row>
    <row r="36" spans="1:16" ht="19.5" customHeight="1" x14ac:dyDescent="0.15">
      <c r="A36" s="8">
        <v>13</v>
      </c>
      <c r="B36" s="214" t="s">
        <v>426</v>
      </c>
      <c r="C36" s="214" t="s">
        <v>427</v>
      </c>
      <c r="D36" s="214" t="s">
        <v>428</v>
      </c>
      <c r="E36" s="214" t="s">
        <v>429</v>
      </c>
      <c r="F36" s="214" t="s">
        <v>430</v>
      </c>
      <c r="G36" s="58"/>
      <c r="H36" s="75">
        <v>31</v>
      </c>
      <c r="I36" s="75"/>
      <c r="J36" s="75">
        <v>23</v>
      </c>
      <c r="K36" s="75"/>
      <c r="L36" s="75"/>
      <c r="M36" s="75"/>
      <c r="N36" s="75"/>
      <c r="O36" s="94">
        <f t="shared" si="5"/>
        <v>54</v>
      </c>
    </row>
    <row r="37" spans="1:16" ht="19.5" customHeight="1" x14ac:dyDescent="0.15">
      <c r="A37" s="8">
        <v>14</v>
      </c>
      <c r="B37" s="140" t="s">
        <v>241</v>
      </c>
      <c r="C37" s="140" t="s">
        <v>242</v>
      </c>
      <c r="D37" s="140" t="s">
        <v>94</v>
      </c>
      <c r="E37" s="140" t="s">
        <v>243</v>
      </c>
      <c r="F37" s="140" t="s">
        <v>62</v>
      </c>
      <c r="G37" s="58">
        <v>50</v>
      </c>
      <c r="H37" s="13"/>
      <c r="I37" s="134"/>
      <c r="J37" s="134"/>
      <c r="K37" s="134"/>
      <c r="L37" s="134"/>
      <c r="M37" s="134"/>
      <c r="N37" s="134"/>
      <c r="O37" s="94">
        <f t="shared" si="5"/>
        <v>50</v>
      </c>
    </row>
    <row r="38" spans="1:16" ht="19.5" customHeight="1" x14ac:dyDescent="0.15">
      <c r="A38" s="8">
        <v>14</v>
      </c>
      <c r="B38" s="214" t="s">
        <v>431</v>
      </c>
      <c r="C38" s="214" t="s">
        <v>432</v>
      </c>
      <c r="D38" s="214" t="s">
        <v>433</v>
      </c>
      <c r="E38" s="214" t="s">
        <v>429</v>
      </c>
      <c r="F38" s="214" t="s">
        <v>430</v>
      </c>
      <c r="G38" s="58"/>
      <c r="H38" s="75">
        <v>29</v>
      </c>
      <c r="I38" s="75"/>
      <c r="J38" s="75">
        <v>21</v>
      </c>
      <c r="K38" s="75"/>
      <c r="L38" s="75"/>
      <c r="M38" s="75"/>
      <c r="N38" s="75"/>
      <c r="O38" s="94">
        <f t="shared" si="5"/>
        <v>50</v>
      </c>
    </row>
    <row r="39" spans="1:16" ht="19.5" customHeight="1" x14ac:dyDescent="0.15">
      <c r="A39" s="8">
        <v>16</v>
      </c>
      <c r="B39" s="234" t="s">
        <v>203</v>
      </c>
      <c r="C39" s="234" t="s">
        <v>204</v>
      </c>
      <c r="D39" s="234" t="s">
        <v>101</v>
      </c>
      <c r="E39" s="234" t="s">
        <v>102</v>
      </c>
      <c r="F39" s="234" t="s">
        <v>158</v>
      </c>
      <c r="G39" s="9"/>
      <c r="H39" s="9"/>
      <c r="I39" s="9"/>
      <c r="J39" s="9"/>
      <c r="K39" s="135">
        <v>36</v>
      </c>
      <c r="L39" s="9"/>
      <c r="M39" s="9"/>
      <c r="N39" s="9"/>
      <c r="O39" s="75">
        <f>SUM(G39:N39)</f>
        <v>36</v>
      </c>
    </row>
    <row r="40" spans="1:16" ht="19.5" customHeight="1" x14ac:dyDescent="0.15">
      <c r="A40" s="8">
        <v>17</v>
      </c>
      <c r="B40" s="140" t="s">
        <v>241</v>
      </c>
      <c r="C40" s="140" t="s">
        <v>242</v>
      </c>
      <c r="D40" s="140" t="s">
        <v>43</v>
      </c>
      <c r="E40" s="140" t="s">
        <v>166</v>
      </c>
      <c r="F40" s="140" t="s">
        <v>62</v>
      </c>
      <c r="G40" s="135"/>
      <c r="H40" s="135"/>
      <c r="I40" s="135"/>
      <c r="J40" s="135">
        <v>36</v>
      </c>
      <c r="K40" s="135"/>
      <c r="L40" s="135"/>
      <c r="M40" s="135"/>
      <c r="N40" s="135"/>
      <c r="O40" s="94">
        <f t="shared" si="5"/>
        <v>36</v>
      </c>
    </row>
    <row r="41" spans="1:16" ht="19.5" customHeight="1" x14ac:dyDescent="0.15">
      <c r="A41" s="8">
        <v>18</v>
      </c>
      <c r="B41" s="140" t="s">
        <v>246</v>
      </c>
      <c r="C41" s="140" t="s">
        <v>247</v>
      </c>
      <c r="D41" s="140" t="s">
        <v>43</v>
      </c>
      <c r="E41" s="140" t="s">
        <v>166</v>
      </c>
      <c r="F41" s="140" t="s">
        <v>62</v>
      </c>
      <c r="G41" s="75">
        <v>33</v>
      </c>
      <c r="H41" s="75"/>
      <c r="I41" s="75"/>
      <c r="J41" s="75"/>
      <c r="K41" s="75"/>
      <c r="L41" s="75"/>
      <c r="M41" s="75"/>
      <c r="N41" s="75"/>
      <c r="O41" s="94">
        <f t="shared" ref="O41" si="6">SUM(G41:N41)</f>
        <v>33</v>
      </c>
    </row>
    <row r="42" spans="1:16" ht="19.5" customHeight="1" x14ac:dyDescent="0.2">
      <c r="A42" s="8">
        <v>19</v>
      </c>
      <c r="B42" s="283" t="s">
        <v>517</v>
      </c>
      <c r="C42" s="283" t="s">
        <v>518</v>
      </c>
      <c r="D42" s="283" t="s">
        <v>379</v>
      </c>
      <c r="E42" s="283" t="s">
        <v>380</v>
      </c>
      <c r="F42" s="283" t="s">
        <v>90</v>
      </c>
      <c r="G42" s="135"/>
      <c r="H42" s="135"/>
      <c r="I42" s="135"/>
      <c r="J42" s="135">
        <v>29</v>
      </c>
      <c r="K42" s="135"/>
      <c r="L42" s="135"/>
      <c r="M42" s="135"/>
      <c r="N42" s="135"/>
      <c r="O42" s="75">
        <f>SUM(G42:N42)</f>
        <v>29</v>
      </c>
    </row>
    <row r="43" spans="1:16" ht="19.5" customHeight="1" x14ac:dyDescent="0.15">
      <c r="A43" s="8">
        <v>20</v>
      </c>
      <c r="B43" s="176" t="s">
        <v>420</v>
      </c>
      <c r="C43" s="176" t="s">
        <v>421</v>
      </c>
      <c r="D43" s="176" t="s">
        <v>405</v>
      </c>
      <c r="E43" s="176" t="s">
        <v>406</v>
      </c>
      <c r="F43" s="176" t="s">
        <v>90</v>
      </c>
      <c r="G43" s="75"/>
      <c r="H43" s="75">
        <v>25</v>
      </c>
      <c r="I43" s="13"/>
      <c r="J43" s="75"/>
      <c r="K43" s="75"/>
      <c r="L43" s="75"/>
      <c r="M43" s="75"/>
      <c r="N43" s="75"/>
      <c r="O43" s="75">
        <f>SUM(G43:N43)</f>
        <v>25</v>
      </c>
    </row>
    <row r="44" spans="1:16" ht="19.5" customHeight="1" x14ac:dyDescent="0.1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6" s="3" customFormat="1" ht="20" customHeight="1" x14ac:dyDescent="0.2">
      <c r="A45" s="77"/>
      <c r="B45" s="14" t="s">
        <v>11</v>
      </c>
      <c r="C45" s="21"/>
      <c r="D45" s="21"/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6" s="3" customFormat="1" ht="30" customHeight="1" x14ac:dyDescent="0.15">
      <c r="A46" s="187" t="s">
        <v>0</v>
      </c>
      <c r="B46" s="187" t="s">
        <v>4</v>
      </c>
      <c r="C46" s="187" t="s">
        <v>5</v>
      </c>
      <c r="D46" s="187" t="s">
        <v>1</v>
      </c>
      <c r="E46" s="187" t="s">
        <v>2</v>
      </c>
      <c r="F46" s="187" t="s">
        <v>3</v>
      </c>
      <c r="G46" s="223" t="s">
        <v>64</v>
      </c>
      <c r="H46" s="245" t="s">
        <v>318</v>
      </c>
      <c r="I46" s="269" t="s">
        <v>462</v>
      </c>
      <c r="J46" s="224" t="s">
        <v>502</v>
      </c>
      <c r="K46" s="280" t="s">
        <v>522</v>
      </c>
      <c r="L46" s="83"/>
      <c r="M46" s="88"/>
      <c r="N46" s="83"/>
      <c r="O46" s="84" t="s">
        <v>31</v>
      </c>
    </row>
    <row r="47" spans="1:16" s="3" customFormat="1" ht="20" customHeight="1" x14ac:dyDescent="0.15">
      <c r="A47" s="168">
        <v>1</v>
      </c>
      <c r="B47" s="140" t="s">
        <v>248</v>
      </c>
      <c r="C47" s="140" t="s">
        <v>249</v>
      </c>
      <c r="D47" s="140" t="s">
        <v>250</v>
      </c>
      <c r="E47" s="140" t="s">
        <v>251</v>
      </c>
      <c r="F47" s="140" t="s">
        <v>87</v>
      </c>
      <c r="G47" s="13">
        <v>36</v>
      </c>
      <c r="H47" s="135">
        <v>42</v>
      </c>
      <c r="I47" s="32"/>
      <c r="J47" s="75">
        <v>50</v>
      </c>
      <c r="K47" s="135">
        <v>55</v>
      </c>
      <c r="L47" s="135"/>
      <c r="M47" s="135"/>
      <c r="N47" s="135"/>
      <c r="O47" s="75">
        <f>SUM(G47:N47)</f>
        <v>183</v>
      </c>
      <c r="P47"/>
    </row>
    <row r="48" spans="1:16" s="3" customFormat="1" ht="21.75" customHeight="1" x14ac:dyDescent="0.15">
      <c r="A48" s="168">
        <v>2</v>
      </c>
      <c r="B48" s="140" t="s">
        <v>226</v>
      </c>
      <c r="C48" s="140" t="s">
        <v>140</v>
      </c>
      <c r="D48" s="140" t="s">
        <v>83</v>
      </c>
      <c r="E48" s="140" t="s">
        <v>210</v>
      </c>
      <c r="F48" s="140" t="s">
        <v>63</v>
      </c>
      <c r="G48" s="75">
        <v>39</v>
      </c>
      <c r="H48" s="75">
        <v>46</v>
      </c>
      <c r="I48" s="75">
        <v>36</v>
      </c>
      <c r="J48" s="75">
        <v>55</v>
      </c>
      <c r="K48" s="75"/>
      <c r="L48" s="75"/>
      <c r="M48" s="75"/>
      <c r="N48" s="75"/>
      <c r="O48" s="75">
        <f>SUM(G48:N48)</f>
        <v>176</v>
      </c>
      <c r="P48"/>
    </row>
    <row r="49" spans="1:19" s="3" customFormat="1" ht="21.75" customHeight="1" x14ac:dyDescent="0.15">
      <c r="A49" s="168">
        <v>3</v>
      </c>
      <c r="B49" s="217" t="s">
        <v>420</v>
      </c>
      <c r="C49" s="217" t="s">
        <v>396</v>
      </c>
      <c r="D49" s="217" t="s">
        <v>424</v>
      </c>
      <c r="E49" s="217" t="s">
        <v>425</v>
      </c>
      <c r="F49" s="217" t="s">
        <v>90</v>
      </c>
      <c r="G49" s="75"/>
      <c r="H49" s="13">
        <v>39</v>
      </c>
      <c r="I49" s="13">
        <v>39</v>
      </c>
      <c r="J49" s="13">
        <v>42</v>
      </c>
      <c r="K49" s="134">
        <v>50</v>
      </c>
      <c r="L49" s="134"/>
      <c r="M49" s="134"/>
      <c r="N49" s="134"/>
      <c r="O49" s="75">
        <f>SUM(G49:N49)</f>
        <v>170</v>
      </c>
      <c r="P49"/>
    </row>
    <row r="50" spans="1:19" s="3" customFormat="1" ht="21.75" customHeight="1" x14ac:dyDescent="0.15">
      <c r="A50" s="168">
        <v>4</v>
      </c>
      <c r="B50" s="140" t="s">
        <v>252</v>
      </c>
      <c r="C50" s="140" t="s">
        <v>253</v>
      </c>
      <c r="D50" s="140" t="s">
        <v>231</v>
      </c>
      <c r="E50" s="140" t="s">
        <v>232</v>
      </c>
      <c r="F50" s="140" t="s">
        <v>61</v>
      </c>
      <c r="G50" s="13">
        <v>29</v>
      </c>
      <c r="H50" s="13">
        <v>31</v>
      </c>
      <c r="I50" s="13">
        <v>42</v>
      </c>
      <c r="J50" s="13">
        <v>39</v>
      </c>
      <c r="K50" s="134">
        <v>46</v>
      </c>
      <c r="L50" s="134"/>
      <c r="M50" s="134"/>
      <c r="N50" s="134"/>
      <c r="O50" s="75">
        <f>SUM(G50:N50)-G50</f>
        <v>158</v>
      </c>
      <c r="P50"/>
    </row>
    <row r="51" spans="1:19" s="3" customFormat="1" ht="21.75" customHeight="1" x14ac:dyDescent="0.15">
      <c r="A51" s="168">
        <v>5</v>
      </c>
      <c r="B51" s="140" t="s">
        <v>224</v>
      </c>
      <c r="C51" s="140" t="s">
        <v>225</v>
      </c>
      <c r="D51" s="140" t="s">
        <v>260</v>
      </c>
      <c r="E51" s="140" t="s">
        <v>261</v>
      </c>
      <c r="F51" s="140" t="s">
        <v>167</v>
      </c>
      <c r="G51" s="75">
        <v>46</v>
      </c>
      <c r="H51" s="75">
        <v>50</v>
      </c>
      <c r="I51" s="13">
        <v>50</v>
      </c>
      <c r="J51" s="75"/>
      <c r="K51" s="135"/>
      <c r="L51" s="135"/>
      <c r="M51" s="135"/>
      <c r="N51" s="135"/>
      <c r="O51" s="75">
        <f t="shared" ref="O51" si="7">SUM(G51:N51)</f>
        <v>146</v>
      </c>
      <c r="P51"/>
      <c r="S51" s="241"/>
    </row>
    <row r="52" spans="1:19" s="3" customFormat="1" ht="21.75" customHeight="1" x14ac:dyDescent="0.15">
      <c r="A52" s="168">
        <v>6</v>
      </c>
      <c r="B52" s="140" t="s">
        <v>199</v>
      </c>
      <c r="C52" s="140" t="s">
        <v>200</v>
      </c>
      <c r="D52" s="140" t="s">
        <v>207</v>
      </c>
      <c r="E52" s="140" t="s">
        <v>208</v>
      </c>
      <c r="F52" s="140" t="s">
        <v>63</v>
      </c>
      <c r="G52" s="75"/>
      <c r="H52" s="75">
        <v>36</v>
      </c>
      <c r="I52" s="75">
        <v>46</v>
      </c>
      <c r="J52" s="75">
        <v>46</v>
      </c>
      <c r="K52" s="135"/>
      <c r="L52" s="135"/>
      <c r="M52" s="135"/>
      <c r="N52" s="135"/>
      <c r="O52" s="75">
        <f>SUM(G52:N52)</f>
        <v>128</v>
      </c>
      <c r="P52"/>
    </row>
    <row r="53" spans="1:19" s="3" customFormat="1" ht="21.75" customHeight="1" x14ac:dyDescent="0.15">
      <c r="A53" s="168">
        <v>7</v>
      </c>
      <c r="B53" s="214" t="s">
        <v>434</v>
      </c>
      <c r="C53" s="214" t="s">
        <v>257</v>
      </c>
      <c r="D53" s="214" t="s">
        <v>94</v>
      </c>
      <c r="E53" s="214" t="s">
        <v>243</v>
      </c>
      <c r="F53" s="140" t="s">
        <v>62</v>
      </c>
      <c r="G53" s="58"/>
      <c r="H53" s="58">
        <v>55</v>
      </c>
      <c r="I53" s="58">
        <v>55</v>
      </c>
      <c r="J53" s="58"/>
      <c r="K53" s="250"/>
      <c r="L53" s="134"/>
      <c r="M53" s="134"/>
      <c r="N53" s="134"/>
      <c r="O53" s="75">
        <f>SUM(G53:N53)</f>
        <v>110</v>
      </c>
      <c r="P53"/>
    </row>
    <row r="54" spans="1:19" ht="19.5" customHeight="1" x14ac:dyDescent="0.15">
      <c r="A54" s="168">
        <v>8</v>
      </c>
      <c r="B54" s="140" t="s">
        <v>201</v>
      </c>
      <c r="C54" s="140" t="s">
        <v>202</v>
      </c>
      <c r="D54" s="140" t="s">
        <v>96</v>
      </c>
      <c r="E54" s="140" t="s">
        <v>97</v>
      </c>
      <c r="F54" s="140" t="s">
        <v>63</v>
      </c>
      <c r="G54" s="75"/>
      <c r="H54" s="13">
        <v>27</v>
      </c>
      <c r="I54" s="13">
        <v>31</v>
      </c>
      <c r="J54" s="13">
        <v>36</v>
      </c>
      <c r="K54" s="134"/>
      <c r="L54" s="134"/>
      <c r="M54" s="134"/>
      <c r="N54" s="135"/>
      <c r="O54" s="75">
        <f>SUM(G54:N54)</f>
        <v>94</v>
      </c>
    </row>
    <row r="55" spans="1:19" ht="19.5" customHeight="1" x14ac:dyDescent="0.15">
      <c r="A55" s="168">
        <v>9</v>
      </c>
      <c r="B55" s="140" t="s">
        <v>197</v>
      </c>
      <c r="C55" s="140" t="s">
        <v>198</v>
      </c>
      <c r="D55" s="140" t="s">
        <v>92</v>
      </c>
      <c r="E55" s="140" t="s">
        <v>93</v>
      </c>
      <c r="F55" s="140" t="s">
        <v>63</v>
      </c>
      <c r="G55" s="13">
        <v>27</v>
      </c>
      <c r="H55" s="13">
        <v>33</v>
      </c>
      <c r="I55" s="13">
        <v>33</v>
      </c>
      <c r="J55" s="13"/>
      <c r="K55" s="134"/>
      <c r="L55" s="134"/>
      <c r="M55" s="134"/>
      <c r="N55" s="134"/>
      <c r="O55" s="75">
        <f>SUM(G55:N55)</f>
        <v>93</v>
      </c>
    </row>
    <row r="56" spans="1:19" ht="19.5" customHeight="1" x14ac:dyDescent="0.15">
      <c r="A56" s="168">
        <v>10</v>
      </c>
      <c r="B56" s="176" t="s">
        <v>417</v>
      </c>
      <c r="C56" s="176" t="s">
        <v>418</v>
      </c>
      <c r="D56" s="176" t="s">
        <v>419</v>
      </c>
      <c r="E56" s="176" t="s">
        <v>404</v>
      </c>
      <c r="F56" s="176" t="s">
        <v>327</v>
      </c>
      <c r="G56" s="13"/>
      <c r="H56" s="13">
        <v>29</v>
      </c>
      <c r="I56" s="13"/>
      <c r="J56" s="13"/>
      <c r="K56" s="134">
        <v>42</v>
      </c>
      <c r="L56" s="134"/>
      <c r="M56" s="134"/>
      <c r="N56" s="135"/>
      <c r="O56" s="75">
        <f>SUM(G56:N56)</f>
        <v>71</v>
      </c>
    </row>
    <row r="57" spans="1:19" ht="19.5" customHeight="1" x14ac:dyDescent="0.15">
      <c r="A57" s="168">
        <v>11</v>
      </c>
      <c r="B57" s="140" t="s">
        <v>237</v>
      </c>
      <c r="C57" s="140" t="s">
        <v>238</v>
      </c>
      <c r="D57" s="140" t="s">
        <v>254</v>
      </c>
      <c r="E57" s="140" t="s">
        <v>255</v>
      </c>
      <c r="F57" s="140" t="s">
        <v>61</v>
      </c>
      <c r="G57" s="13">
        <v>55</v>
      </c>
      <c r="H57" s="13"/>
      <c r="I57" s="13"/>
      <c r="J57" s="13"/>
      <c r="K57" s="134"/>
      <c r="L57" s="134"/>
      <c r="M57" s="134"/>
      <c r="N57" s="134"/>
      <c r="O57" s="75">
        <f t="shared" ref="O57:O61" si="8">SUM(G57:N57)</f>
        <v>55</v>
      </c>
    </row>
    <row r="58" spans="1:19" s="3" customFormat="1" ht="20" customHeight="1" x14ac:dyDescent="0.15">
      <c r="A58" s="168">
        <v>12</v>
      </c>
      <c r="B58" s="140" t="s">
        <v>256</v>
      </c>
      <c r="C58" s="140" t="s">
        <v>257</v>
      </c>
      <c r="D58" s="140" t="s">
        <v>258</v>
      </c>
      <c r="E58" s="140" t="s">
        <v>259</v>
      </c>
      <c r="F58" s="140" t="s">
        <v>62</v>
      </c>
      <c r="G58" s="58">
        <v>50</v>
      </c>
      <c r="H58" s="132"/>
      <c r="I58" s="94"/>
      <c r="J58" s="94"/>
      <c r="K58" s="259"/>
      <c r="L58" s="259"/>
      <c r="M58" s="259"/>
      <c r="N58" s="259"/>
      <c r="O58" s="75">
        <f t="shared" si="8"/>
        <v>50</v>
      </c>
      <c r="P58"/>
    </row>
    <row r="59" spans="1:19" ht="19.5" customHeight="1" x14ac:dyDescent="0.15">
      <c r="A59" s="168">
        <v>13</v>
      </c>
      <c r="B59" s="140" t="s">
        <v>223</v>
      </c>
      <c r="C59" s="140" t="s">
        <v>221</v>
      </c>
      <c r="D59" s="140" t="s">
        <v>262</v>
      </c>
      <c r="E59" s="140" t="s">
        <v>48</v>
      </c>
      <c r="F59" s="140" t="s">
        <v>63</v>
      </c>
      <c r="G59" s="13">
        <v>42</v>
      </c>
      <c r="H59" s="75"/>
      <c r="I59" s="13"/>
      <c r="J59" s="75"/>
      <c r="K59" s="135"/>
      <c r="L59" s="135"/>
      <c r="M59" s="135"/>
      <c r="N59" s="135"/>
      <c r="O59" s="75">
        <f t="shared" si="8"/>
        <v>42</v>
      </c>
    </row>
    <row r="60" spans="1:19" s="3" customFormat="1" ht="20" customHeight="1" x14ac:dyDescent="0.15">
      <c r="A60" s="168">
        <v>14</v>
      </c>
      <c r="B60" s="140" t="s">
        <v>241</v>
      </c>
      <c r="C60" s="140" t="s">
        <v>242</v>
      </c>
      <c r="D60" s="140" t="s">
        <v>94</v>
      </c>
      <c r="E60" s="140" t="s">
        <v>243</v>
      </c>
      <c r="F60" s="140" t="s">
        <v>62</v>
      </c>
      <c r="G60" s="75">
        <v>33</v>
      </c>
      <c r="H60" s="105"/>
      <c r="I60" s="105"/>
      <c r="J60" s="105"/>
      <c r="K60" s="232"/>
      <c r="L60" s="232"/>
      <c r="M60" s="232"/>
      <c r="N60" s="232"/>
      <c r="O60" s="75">
        <f t="shared" si="8"/>
        <v>33</v>
      </c>
    </row>
    <row r="61" spans="1:19" s="3" customFormat="1" ht="20" customHeight="1" x14ac:dyDescent="0.15">
      <c r="A61" s="168">
        <v>15</v>
      </c>
      <c r="B61" s="140" t="s">
        <v>239</v>
      </c>
      <c r="C61" s="140" t="s">
        <v>240</v>
      </c>
      <c r="D61" s="140" t="s">
        <v>235</v>
      </c>
      <c r="E61" s="140" t="s">
        <v>236</v>
      </c>
      <c r="F61" s="140" t="s">
        <v>159</v>
      </c>
      <c r="G61" s="13">
        <v>31</v>
      </c>
      <c r="H61" s="75"/>
      <c r="I61" s="75"/>
      <c r="J61" s="75"/>
      <c r="K61" s="135"/>
      <c r="L61" s="135"/>
      <c r="M61" s="135"/>
      <c r="N61" s="135"/>
      <c r="O61" s="75">
        <f t="shared" si="8"/>
        <v>31</v>
      </c>
    </row>
    <row r="62" spans="1:19" s="3" customFormat="1" ht="20" customHeight="1" x14ac:dyDescent="0.15">
      <c r="A62" s="5"/>
    </row>
    <row r="63" spans="1:19" ht="19.5" customHeight="1" x14ac:dyDescent="0.15">
      <c r="A63" s="5"/>
    </row>
    <row r="64" spans="1:19" ht="19.5" customHeight="1" x14ac:dyDescent="0.15">
      <c r="A64" s="5"/>
    </row>
    <row r="65" spans="1:18" ht="19.5" customHeight="1" x14ac:dyDescent="0.15">
      <c r="A65" s="5"/>
    </row>
    <row r="66" spans="1:18" ht="19.5" customHeight="1" x14ac:dyDescent="0.15">
      <c r="A66" s="5"/>
      <c r="B66" s="82"/>
      <c r="C66" s="82"/>
      <c r="D66" s="82"/>
      <c r="E66" s="82"/>
      <c r="F66" s="137"/>
      <c r="G66" s="147"/>
      <c r="H66" s="90"/>
      <c r="I66" s="90"/>
      <c r="J66" s="90"/>
      <c r="K66" s="90"/>
      <c r="L66" s="90"/>
      <c r="M66" s="90"/>
      <c r="N66" s="90"/>
      <c r="O66" s="90"/>
    </row>
    <row r="67" spans="1:18" s="3" customFormat="1" ht="20" customHeight="1" x14ac:dyDescent="0.15">
      <c r="A67" s="5"/>
      <c r="B67" s="82"/>
      <c r="C67" s="82"/>
      <c r="D67" s="82"/>
      <c r="E67" s="82"/>
      <c r="F67" s="82"/>
      <c r="G67" s="90"/>
      <c r="H67" s="90"/>
      <c r="I67" s="90"/>
      <c r="J67" s="90"/>
      <c r="K67" s="90"/>
      <c r="L67" s="90"/>
      <c r="M67" s="90"/>
      <c r="N67" s="90"/>
      <c r="O67" s="90"/>
      <c r="P67"/>
      <c r="R67" s="44" t="s">
        <v>6</v>
      </c>
    </row>
    <row r="68" spans="1:18" s="3" customFormat="1" ht="20" customHeight="1" x14ac:dyDescent="0.15">
      <c r="A68" s="5"/>
    </row>
    <row r="69" spans="1:18" ht="19.5" customHeight="1" x14ac:dyDescent="0.15">
      <c r="A69" s="5"/>
    </row>
    <row r="70" spans="1:18" ht="19.5" customHeight="1" x14ac:dyDescent="0.15">
      <c r="A70" s="5"/>
      <c r="B70" s="35"/>
      <c r="C70" s="35"/>
      <c r="D70" s="11"/>
      <c r="E70" s="33"/>
      <c r="F70" s="34"/>
      <c r="G70" s="34"/>
      <c r="H70" s="1"/>
      <c r="I70" s="1"/>
      <c r="J70" s="1"/>
      <c r="K70" s="1"/>
      <c r="L70" s="1"/>
      <c r="M70" s="1"/>
    </row>
    <row r="71" spans="1:18" ht="19.5" customHeight="1" x14ac:dyDescent="0.15">
      <c r="A71" s="5"/>
      <c r="B71" s="35"/>
      <c r="C71" s="35"/>
      <c r="D71" s="11"/>
      <c r="E71" s="33"/>
      <c r="F71" s="34"/>
      <c r="G71" s="34"/>
      <c r="H71" s="1"/>
      <c r="I71" s="1"/>
      <c r="J71" s="1"/>
      <c r="K71" s="1"/>
      <c r="L71" s="1"/>
      <c r="M71" s="1"/>
    </row>
    <row r="72" spans="1:18" ht="12.75" customHeight="1" x14ac:dyDescent="0.2">
      <c r="A72" s="23"/>
      <c r="B72" s="38"/>
      <c r="C72" s="23"/>
      <c r="D72" s="26"/>
      <c r="E72" s="39"/>
      <c r="F72" s="40"/>
      <c r="G72" s="41"/>
      <c r="H72" s="1"/>
      <c r="I72" s="1"/>
      <c r="J72" s="1"/>
      <c r="K72" s="1"/>
      <c r="L72" s="1"/>
      <c r="M72" s="1"/>
    </row>
    <row r="73" spans="1:18" ht="12.75" customHeight="1" x14ac:dyDescent="0.2">
      <c r="A73" s="42"/>
      <c r="B73" s="42"/>
      <c r="C73" s="42"/>
      <c r="D73" s="42"/>
      <c r="E73" s="39"/>
      <c r="F73" s="43"/>
      <c r="G73" s="43"/>
      <c r="H73" s="1"/>
      <c r="I73" s="1"/>
      <c r="J73" s="1"/>
      <c r="K73" s="1"/>
      <c r="L73" s="1"/>
      <c r="M73" s="1"/>
    </row>
    <row r="74" spans="1:18" ht="12.75" customHeight="1" x14ac:dyDescent="0.15">
      <c r="A74" s="5"/>
      <c r="B74" s="35"/>
      <c r="C74" s="35"/>
      <c r="D74" s="11"/>
      <c r="E74" s="33"/>
      <c r="F74" s="34"/>
      <c r="G74" s="34"/>
      <c r="H74" s="1"/>
      <c r="I74" s="1"/>
      <c r="J74" s="1"/>
      <c r="K74" s="1"/>
      <c r="L74" s="1"/>
      <c r="M74" s="1"/>
    </row>
    <row r="75" spans="1:18" ht="12.75" customHeight="1" x14ac:dyDescent="0.15">
      <c r="A75" s="5"/>
      <c r="B75" s="35"/>
      <c r="C75" s="35"/>
      <c r="D75" s="11"/>
      <c r="E75" s="33"/>
      <c r="F75" s="36"/>
      <c r="G75" s="36"/>
      <c r="H75" s="1"/>
      <c r="I75" s="1"/>
      <c r="J75" s="1"/>
      <c r="K75" s="1"/>
      <c r="L75" s="1"/>
      <c r="M75" s="1"/>
    </row>
    <row r="76" spans="1:18" ht="12.75" customHeight="1" x14ac:dyDescent="0.15">
      <c r="A76" s="5"/>
      <c r="B76" s="35"/>
      <c r="C76" s="35"/>
      <c r="D76" s="11"/>
      <c r="E76" s="33"/>
      <c r="F76" s="36"/>
      <c r="G76" s="36"/>
      <c r="H76" s="1"/>
      <c r="I76" s="1"/>
      <c r="J76" s="1"/>
      <c r="K76" s="1"/>
      <c r="L76" s="1"/>
      <c r="M76" s="1"/>
    </row>
    <row r="77" spans="1:18" ht="12.75" customHeight="1" x14ac:dyDescent="0.15">
      <c r="A77" s="5"/>
      <c r="B77" s="35"/>
      <c r="C77" s="35"/>
      <c r="D77" s="11"/>
      <c r="E77" s="33"/>
      <c r="F77" s="34"/>
      <c r="G77" s="34"/>
      <c r="H77" s="1"/>
      <c r="I77" s="1"/>
      <c r="J77" s="1"/>
      <c r="K77" s="1"/>
      <c r="L77" s="1"/>
      <c r="M77" s="1"/>
    </row>
    <row r="78" spans="1:18" ht="12.75" customHeight="1" x14ac:dyDescent="0.15">
      <c r="A78" s="5"/>
      <c r="B78" s="35"/>
      <c r="C78" s="35"/>
      <c r="D78" s="11"/>
      <c r="E78" s="33"/>
      <c r="F78" s="34"/>
      <c r="G78" s="34"/>
      <c r="H78" s="1"/>
      <c r="I78" s="1"/>
      <c r="J78" s="1"/>
      <c r="K78" s="1"/>
      <c r="L78" s="1"/>
      <c r="M78" s="1"/>
    </row>
    <row r="79" spans="1:18" ht="12.75" customHeight="1" x14ac:dyDescent="0.15">
      <c r="A79" s="5"/>
      <c r="B79" s="35"/>
      <c r="C79" s="35"/>
      <c r="D79" s="11"/>
      <c r="E79" s="33"/>
      <c r="F79" s="34"/>
      <c r="G79" s="34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35"/>
      <c r="C80" s="35"/>
      <c r="D80" s="37"/>
      <c r="E80" s="33"/>
      <c r="F80" s="34"/>
      <c r="G80" s="34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35"/>
      <c r="C81" s="35"/>
      <c r="D81" s="11"/>
      <c r="E81" s="33"/>
      <c r="F81" s="34"/>
      <c r="G81" s="34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35"/>
      <c r="C82" s="35"/>
      <c r="D82" s="11"/>
      <c r="E82" s="33"/>
      <c r="F82" s="34"/>
      <c r="G82" s="34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</sheetData>
  <phoneticPr fontId="0" type="noConversion"/>
  <pageMargins left="0.7" right="0.7" top="0.75" bottom="0.75" header="0" footer="0"/>
  <pageSetup paperSize="9" orientation="landscape" r:id="rId1"/>
  <ignoredErrors>
    <ignoredError sqref="O5 O26 O28 O5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54"/>
  <sheetViews>
    <sheetView topLeftCell="A66" zoomScale="85" zoomScaleNormal="85" workbookViewId="0">
      <selection activeCell="O109" sqref="O109"/>
    </sheetView>
  </sheetViews>
  <sheetFormatPr baseColWidth="10" defaultColWidth="8.83203125" defaultRowHeight="13" x14ac:dyDescent="0.15"/>
  <cols>
    <col min="1" max="1" width="5.16406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10" width="3.83203125" customWidth="1"/>
    <col min="11" max="11" width="3.5" customWidth="1"/>
    <col min="12" max="12" width="4" customWidth="1"/>
    <col min="13" max="13" width="7.33203125" customWidth="1"/>
    <col min="14" max="14" width="8.1640625" customWidth="1"/>
    <col min="16" max="16" width="7.33203125" customWidth="1"/>
  </cols>
  <sheetData>
    <row r="1" spans="1:16" x14ac:dyDescent="0.15">
      <c r="A1" s="5"/>
      <c r="B1" s="14" t="s">
        <v>14</v>
      </c>
      <c r="C1" s="15"/>
      <c r="D1" s="48"/>
      <c r="E1" s="49"/>
      <c r="F1" s="49"/>
      <c r="G1" s="49"/>
      <c r="H1" s="49"/>
      <c r="I1" s="49"/>
      <c r="J1" s="49"/>
      <c r="K1" s="49"/>
      <c r="L1" s="49"/>
      <c r="M1" s="102"/>
    </row>
    <row r="2" spans="1:16" ht="33" customHeight="1" x14ac:dyDescent="0.2">
      <c r="A2" s="18"/>
      <c r="B2" s="116" t="s">
        <v>1</v>
      </c>
      <c r="C2" s="117" t="s">
        <v>2</v>
      </c>
      <c r="D2" s="18" t="s">
        <v>3</v>
      </c>
      <c r="E2" s="244" t="s">
        <v>64</v>
      </c>
      <c r="F2" s="245" t="s">
        <v>318</v>
      </c>
      <c r="G2" s="269" t="s">
        <v>464</v>
      </c>
      <c r="H2" s="224" t="s">
        <v>502</v>
      </c>
      <c r="I2" s="245" t="s">
        <v>522</v>
      </c>
      <c r="J2" s="83"/>
      <c r="K2" s="88"/>
      <c r="L2" s="83"/>
      <c r="M2" s="84" t="s">
        <v>31</v>
      </c>
      <c r="N2" s="91"/>
      <c r="O2" s="91"/>
      <c r="P2" s="92"/>
    </row>
    <row r="3" spans="1:16" s="28" customFormat="1" ht="16" x14ac:dyDescent="0.2">
      <c r="A3" s="168">
        <v>1</v>
      </c>
      <c r="B3" s="140" t="s">
        <v>65</v>
      </c>
      <c r="C3" s="140" t="s">
        <v>191</v>
      </c>
      <c r="D3" s="140" t="s">
        <v>63</v>
      </c>
      <c r="E3" s="13">
        <v>39</v>
      </c>
      <c r="F3" s="75">
        <v>27</v>
      </c>
      <c r="G3" s="75">
        <v>36</v>
      </c>
      <c r="H3" s="75">
        <v>55</v>
      </c>
      <c r="I3" s="75">
        <v>42</v>
      </c>
      <c r="J3" s="75"/>
      <c r="K3" s="75"/>
      <c r="L3" s="95"/>
      <c r="M3" s="75">
        <f>SUM(E3:L3)-F3</f>
        <v>172</v>
      </c>
    </row>
    <row r="4" spans="1:16" s="28" customFormat="1" ht="16" x14ac:dyDescent="0.2">
      <c r="A4" s="168">
        <v>2</v>
      </c>
      <c r="B4" s="214" t="s">
        <v>397</v>
      </c>
      <c r="C4" s="214" t="s">
        <v>398</v>
      </c>
      <c r="D4" s="214" t="s">
        <v>327</v>
      </c>
      <c r="E4" s="75"/>
      <c r="F4" s="75">
        <v>46</v>
      </c>
      <c r="G4" s="75">
        <v>39</v>
      </c>
      <c r="H4" s="75">
        <v>39</v>
      </c>
      <c r="I4" s="75">
        <v>46</v>
      </c>
      <c r="J4" s="75"/>
      <c r="K4" s="75"/>
      <c r="L4" s="95"/>
      <c r="M4" s="75">
        <f t="shared" ref="M4:M25" si="0">SUM(E4:L4)</f>
        <v>170</v>
      </c>
    </row>
    <row r="5" spans="1:16" s="28" customFormat="1" ht="16" x14ac:dyDescent="0.2">
      <c r="A5" s="168">
        <v>2</v>
      </c>
      <c r="B5" s="140" t="s">
        <v>403</v>
      </c>
      <c r="C5" s="214" t="s">
        <v>404</v>
      </c>
      <c r="D5" s="214" t="s">
        <v>327</v>
      </c>
      <c r="E5" s="75"/>
      <c r="F5" s="75">
        <v>29</v>
      </c>
      <c r="G5" s="75">
        <v>50</v>
      </c>
      <c r="H5" s="75">
        <v>36</v>
      </c>
      <c r="I5" s="75">
        <v>55</v>
      </c>
      <c r="J5" s="75"/>
      <c r="K5" s="75"/>
      <c r="L5" s="95"/>
      <c r="M5" s="75">
        <f t="shared" si="0"/>
        <v>170</v>
      </c>
      <c r="N5" s="103"/>
      <c r="O5" s="103"/>
      <c r="P5" s="89"/>
    </row>
    <row r="6" spans="1:16" s="28" customFormat="1" ht="16" x14ac:dyDescent="0.2">
      <c r="A6" s="168">
        <v>4</v>
      </c>
      <c r="B6" s="214" t="s">
        <v>401</v>
      </c>
      <c r="C6" s="214" t="s">
        <v>402</v>
      </c>
      <c r="D6" s="214" t="s">
        <v>90</v>
      </c>
      <c r="E6" s="75"/>
      <c r="F6" s="75">
        <v>39</v>
      </c>
      <c r="G6" s="75">
        <v>29</v>
      </c>
      <c r="H6" s="75">
        <v>50</v>
      </c>
      <c r="I6" s="75">
        <v>39</v>
      </c>
      <c r="J6" s="75"/>
      <c r="K6" s="75"/>
      <c r="L6" s="95"/>
      <c r="M6" s="75">
        <f t="shared" si="0"/>
        <v>157</v>
      </c>
      <c r="N6" s="103"/>
      <c r="O6" s="103"/>
      <c r="P6" s="89"/>
    </row>
    <row r="7" spans="1:16" s="28" customFormat="1" ht="16" x14ac:dyDescent="0.2">
      <c r="A7" s="168">
        <v>5</v>
      </c>
      <c r="B7" s="140" t="s">
        <v>187</v>
      </c>
      <c r="C7" s="140" t="s">
        <v>188</v>
      </c>
      <c r="D7" s="140" t="s">
        <v>63</v>
      </c>
      <c r="E7" s="13">
        <v>46</v>
      </c>
      <c r="F7" s="13">
        <v>33</v>
      </c>
      <c r="G7" s="13">
        <v>25</v>
      </c>
      <c r="H7" s="13">
        <v>33</v>
      </c>
      <c r="I7" s="13"/>
      <c r="J7" s="13"/>
      <c r="K7" s="13"/>
      <c r="L7" s="52"/>
      <c r="M7" s="75">
        <f t="shared" si="0"/>
        <v>137</v>
      </c>
    </row>
    <row r="8" spans="1:16" s="28" customFormat="1" ht="16" x14ac:dyDescent="0.2">
      <c r="A8" s="168">
        <v>6</v>
      </c>
      <c r="B8" s="140" t="s">
        <v>185</v>
      </c>
      <c r="C8" s="140" t="s">
        <v>186</v>
      </c>
      <c r="D8" s="140" t="s">
        <v>167</v>
      </c>
      <c r="E8" s="75">
        <v>55</v>
      </c>
      <c r="F8" s="13">
        <v>36</v>
      </c>
      <c r="G8" s="13">
        <v>42</v>
      </c>
      <c r="H8" s="13"/>
      <c r="I8" s="13"/>
      <c r="J8" s="13"/>
      <c r="K8" s="13"/>
      <c r="L8" s="52"/>
      <c r="M8" s="75">
        <f t="shared" si="0"/>
        <v>133</v>
      </c>
    </row>
    <row r="9" spans="1:16" s="28" customFormat="1" ht="16" x14ac:dyDescent="0.2">
      <c r="A9" s="168">
        <v>7</v>
      </c>
      <c r="B9" s="214" t="s">
        <v>399</v>
      </c>
      <c r="C9" s="214" t="s">
        <v>400</v>
      </c>
      <c r="D9" s="214" t="s">
        <v>327</v>
      </c>
      <c r="E9" s="75"/>
      <c r="F9" s="75">
        <v>42</v>
      </c>
      <c r="G9" s="75">
        <v>31</v>
      </c>
      <c r="H9" s="75">
        <v>42</v>
      </c>
      <c r="I9" s="75"/>
      <c r="J9" s="75"/>
      <c r="K9" s="75"/>
      <c r="L9" s="95"/>
      <c r="M9" s="75">
        <f t="shared" si="0"/>
        <v>115</v>
      </c>
    </row>
    <row r="10" spans="1:16" s="28" customFormat="1" ht="16" x14ac:dyDescent="0.2">
      <c r="A10" s="168">
        <v>8</v>
      </c>
      <c r="B10" s="264" t="s">
        <v>476</v>
      </c>
      <c r="C10" s="264" t="s">
        <v>477</v>
      </c>
      <c r="D10" s="264" t="s">
        <v>327</v>
      </c>
      <c r="E10" s="94"/>
      <c r="F10" s="259"/>
      <c r="G10" s="259">
        <v>55</v>
      </c>
      <c r="H10" s="259"/>
      <c r="I10" s="259">
        <v>50</v>
      </c>
      <c r="J10" s="259"/>
      <c r="K10" s="259"/>
      <c r="L10" s="274"/>
      <c r="M10" s="94">
        <f t="shared" si="0"/>
        <v>105</v>
      </c>
    </row>
    <row r="11" spans="1:16" s="28" customFormat="1" ht="16" x14ac:dyDescent="0.2">
      <c r="A11" s="168">
        <v>9</v>
      </c>
      <c r="B11" s="140" t="s">
        <v>83</v>
      </c>
      <c r="C11" s="140" t="s">
        <v>100</v>
      </c>
      <c r="D11" s="140" t="s">
        <v>63</v>
      </c>
      <c r="E11" s="13">
        <v>50</v>
      </c>
      <c r="F11" s="13">
        <v>50</v>
      </c>
      <c r="G11" s="13"/>
      <c r="H11" s="13"/>
      <c r="I11" s="13"/>
      <c r="J11" s="13"/>
      <c r="K11" s="13"/>
      <c r="L11" s="52"/>
      <c r="M11" s="75">
        <f t="shared" si="0"/>
        <v>100</v>
      </c>
    </row>
    <row r="12" spans="1:16" s="28" customFormat="1" ht="16" x14ac:dyDescent="0.2">
      <c r="A12" s="168">
        <v>10</v>
      </c>
      <c r="B12" s="140" t="s">
        <v>192</v>
      </c>
      <c r="C12" s="140" t="s">
        <v>193</v>
      </c>
      <c r="D12" s="140" t="s">
        <v>63</v>
      </c>
      <c r="E12" s="75">
        <v>36</v>
      </c>
      <c r="F12" s="75"/>
      <c r="G12" s="75">
        <v>25</v>
      </c>
      <c r="H12" s="75">
        <v>27</v>
      </c>
      <c r="I12" s="75"/>
      <c r="J12" s="75"/>
      <c r="K12" s="75"/>
      <c r="L12" s="95"/>
      <c r="M12" s="75">
        <f t="shared" si="0"/>
        <v>88</v>
      </c>
    </row>
    <row r="13" spans="1:16" s="28" customFormat="1" ht="16" x14ac:dyDescent="0.2">
      <c r="A13" s="168">
        <v>11</v>
      </c>
      <c r="B13" s="214" t="s">
        <v>292</v>
      </c>
      <c r="C13" s="214" t="s">
        <v>320</v>
      </c>
      <c r="D13" s="214" t="s">
        <v>321</v>
      </c>
      <c r="E13" s="75"/>
      <c r="F13" s="75">
        <v>31</v>
      </c>
      <c r="G13" s="75"/>
      <c r="H13" s="75">
        <v>46</v>
      </c>
      <c r="I13" s="75"/>
      <c r="J13" s="75"/>
      <c r="K13" s="75"/>
      <c r="L13" s="95"/>
      <c r="M13" s="75">
        <f t="shared" si="0"/>
        <v>77</v>
      </c>
    </row>
    <row r="14" spans="1:16" s="28" customFormat="1" ht="16" x14ac:dyDescent="0.2">
      <c r="A14" s="168">
        <v>12</v>
      </c>
      <c r="B14" s="140" t="s">
        <v>189</v>
      </c>
      <c r="C14" s="140" t="s">
        <v>190</v>
      </c>
      <c r="D14" s="140" t="s">
        <v>61</v>
      </c>
      <c r="E14" s="75">
        <v>42</v>
      </c>
      <c r="F14" s="75"/>
      <c r="G14" s="75">
        <v>33</v>
      </c>
      <c r="H14" s="75"/>
      <c r="I14" s="75"/>
      <c r="J14" s="75"/>
      <c r="K14" s="75"/>
      <c r="L14" s="95"/>
      <c r="M14" s="75">
        <f t="shared" si="0"/>
        <v>75</v>
      </c>
    </row>
    <row r="15" spans="1:16" s="28" customFormat="1" ht="16" x14ac:dyDescent="0.2">
      <c r="A15" s="168">
        <v>13</v>
      </c>
      <c r="B15" s="217" t="s">
        <v>405</v>
      </c>
      <c r="C15" s="217" t="s">
        <v>406</v>
      </c>
      <c r="D15" s="214" t="s">
        <v>90</v>
      </c>
      <c r="E15" s="75"/>
      <c r="F15" s="75">
        <v>27</v>
      </c>
      <c r="G15" s="97"/>
      <c r="H15" s="75">
        <v>29</v>
      </c>
      <c r="I15" s="75"/>
      <c r="J15" s="75"/>
      <c r="K15" s="75"/>
      <c r="L15" s="95"/>
      <c r="M15" s="75">
        <f t="shared" si="0"/>
        <v>56</v>
      </c>
      <c r="O15" s="28" t="s">
        <v>383</v>
      </c>
    </row>
    <row r="16" spans="1:16" s="28" customFormat="1" ht="16" x14ac:dyDescent="0.2">
      <c r="A16" s="168">
        <v>14</v>
      </c>
      <c r="B16" s="214" t="s">
        <v>358</v>
      </c>
      <c r="C16" s="214" t="s">
        <v>280</v>
      </c>
      <c r="D16" s="140" t="s">
        <v>89</v>
      </c>
      <c r="E16" s="75"/>
      <c r="F16" s="75">
        <v>55</v>
      </c>
      <c r="G16" s="97"/>
      <c r="H16" s="75"/>
      <c r="I16" s="75"/>
      <c r="J16" s="75"/>
      <c r="K16" s="75"/>
      <c r="L16" s="95"/>
      <c r="M16" s="75">
        <f t="shared" si="0"/>
        <v>55</v>
      </c>
    </row>
    <row r="17" spans="1:16" s="28" customFormat="1" ht="16" x14ac:dyDescent="0.2">
      <c r="A17" s="168">
        <v>15</v>
      </c>
      <c r="B17" s="266" t="s">
        <v>478</v>
      </c>
      <c r="C17" s="270" t="s">
        <v>479</v>
      </c>
      <c r="D17" s="270" t="s">
        <v>327</v>
      </c>
      <c r="E17" s="248"/>
      <c r="F17" s="135"/>
      <c r="G17" s="135">
        <v>46</v>
      </c>
      <c r="H17" s="135"/>
      <c r="I17" s="135"/>
      <c r="J17" s="135"/>
      <c r="K17" s="135"/>
      <c r="L17" s="135"/>
      <c r="M17" s="94">
        <f t="shared" si="0"/>
        <v>46</v>
      </c>
    </row>
    <row r="18" spans="1:16" s="28" customFormat="1" ht="16" x14ac:dyDescent="0.2">
      <c r="A18" s="168">
        <v>16</v>
      </c>
      <c r="B18" s="217" t="s">
        <v>515</v>
      </c>
      <c r="C18" s="217" t="s">
        <v>411</v>
      </c>
      <c r="D18" s="217" t="s">
        <v>352</v>
      </c>
      <c r="E18" s="94"/>
      <c r="F18" s="94">
        <v>20</v>
      </c>
      <c r="G18" s="132"/>
      <c r="H18" s="94">
        <v>23</v>
      </c>
      <c r="I18" s="94"/>
      <c r="J18" s="94"/>
      <c r="K18" s="94"/>
      <c r="L18" s="247"/>
      <c r="M18" s="94">
        <f t="shared" si="0"/>
        <v>43</v>
      </c>
    </row>
    <row r="19" spans="1:16" s="28" customFormat="1" ht="16" x14ac:dyDescent="0.2">
      <c r="A19" s="168">
        <v>17</v>
      </c>
      <c r="B19" s="140" t="s">
        <v>133</v>
      </c>
      <c r="C19" s="140" t="s">
        <v>194</v>
      </c>
      <c r="D19" s="140" t="s">
        <v>89</v>
      </c>
      <c r="E19" s="75">
        <v>33</v>
      </c>
      <c r="F19" s="75"/>
      <c r="G19" s="75"/>
      <c r="H19" s="75"/>
      <c r="I19" s="75"/>
      <c r="J19" s="75"/>
      <c r="K19" s="75"/>
      <c r="L19" s="95"/>
      <c r="M19" s="75">
        <f t="shared" si="0"/>
        <v>33</v>
      </c>
    </row>
    <row r="20" spans="1:16" s="28" customFormat="1" ht="16" x14ac:dyDescent="0.2">
      <c r="A20" s="168">
        <v>18</v>
      </c>
      <c r="B20" s="282" t="s">
        <v>512</v>
      </c>
      <c r="C20" s="282" t="s">
        <v>513</v>
      </c>
      <c r="D20" s="282" t="s">
        <v>63</v>
      </c>
      <c r="E20" s="248"/>
      <c r="F20" s="248"/>
      <c r="G20" s="248"/>
      <c r="H20" s="135">
        <v>31</v>
      </c>
      <c r="I20" s="248"/>
      <c r="J20" s="248"/>
      <c r="K20" s="248"/>
      <c r="L20" s="248"/>
      <c r="M20" s="94">
        <f t="shared" si="0"/>
        <v>31</v>
      </c>
    </row>
    <row r="21" spans="1:16" s="28" customFormat="1" ht="16" x14ac:dyDescent="0.2">
      <c r="A21" s="168">
        <v>19</v>
      </c>
      <c r="B21" s="140" t="s">
        <v>195</v>
      </c>
      <c r="C21" s="140" t="s">
        <v>196</v>
      </c>
      <c r="D21" s="140" t="s">
        <v>61</v>
      </c>
      <c r="E21" s="75">
        <v>29</v>
      </c>
      <c r="F21" s="75"/>
      <c r="G21" s="75"/>
      <c r="H21" s="75"/>
      <c r="I21" s="75"/>
      <c r="J21" s="75"/>
      <c r="K21" s="75"/>
      <c r="L21" s="95"/>
      <c r="M21" s="75">
        <f t="shared" si="0"/>
        <v>29</v>
      </c>
    </row>
    <row r="22" spans="1:16" s="28" customFormat="1" ht="16" x14ac:dyDescent="0.2">
      <c r="A22" s="168">
        <v>19</v>
      </c>
      <c r="B22" s="264" t="s">
        <v>407</v>
      </c>
      <c r="C22" s="275" t="s">
        <v>408</v>
      </c>
      <c r="D22" s="276" t="s">
        <v>342</v>
      </c>
      <c r="E22" s="248"/>
      <c r="F22" s="135"/>
      <c r="G22" s="135">
        <v>29</v>
      </c>
      <c r="H22" s="135"/>
      <c r="I22" s="135"/>
      <c r="J22" s="135"/>
      <c r="K22" s="135"/>
      <c r="L22" s="135"/>
      <c r="M22" s="94">
        <f t="shared" si="0"/>
        <v>29</v>
      </c>
      <c r="N22" s="28" t="s">
        <v>6</v>
      </c>
    </row>
    <row r="23" spans="1:16" s="28" customFormat="1" ht="16" x14ac:dyDescent="0.2">
      <c r="A23" s="168">
        <v>21</v>
      </c>
      <c r="B23" s="217" t="s">
        <v>407</v>
      </c>
      <c r="C23" s="246" t="s">
        <v>408</v>
      </c>
      <c r="D23" s="217" t="s">
        <v>342</v>
      </c>
      <c r="E23" s="75"/>
      <c r="F23" s="75">
        <v>27</v>
      </c>
      <c r="G23" s="97"/>
      <c r="H23" s="75"/>
      <c r="I23" s="75"/>
      <c r="J23" s="75"/>
      <c r="K23" s="75"/>
      <c r="L23" s="95"/>
      <c r="M23" s="75">
        <f t="shared" si="0"/>
        <v>27</v>
      </c>
    </row>
    <row r="24" spans="1:16" s="28" customFormat="1" ht="16" x14ac:dyDescent="0.2">
      <c r="A24" s="168">
        <v>22</v>
      </c>
      <c r="B24" s="281" t="s">
        <v>303</v>
      </c>
      <c r="C24" s="281" t="s">
        <v>514</v>
      </c>
      <c r="D24" s="281" t="s">
        <v>430</v>
      </c>
      <c r="E24" s="248"/>
      <c r="F24" s="248"/>
      <c r="G24" s="248"/>
      <c r="H24" s="135">
        <v>25</v>
      </c>
      <c r="I24" s="248"/>
      <c r="J24" s="248"/>
      <c r="K24" s="248"/>
      <c r="L24" s="248"/>
      <c r="M24" s="94">
        <f t="shared" si="0"/>
        <v>25</v>
      </c>
    </row>
    <row r="25" spans="1:16" s="28" customFormat="1" ht="16" x14ac:dyDescent="0.2">
      <c r="A25" s="168">
        <v>23</v>
      </c>
      <c r="B25" s="285" t="s">
        <v>405</v>
      </c>
      <c r="C25" s="285" t="s">
        <v>409</v>
      </c>
      <c r="D25" s="217" t="s">
        <v>372</v>
      </c>
      <c r="E25" s="94"/>
      <c r="F25" s="94">
        <v>21</v>
      </c>
      <c r="G25" s="132"/>
      <c r="H25" s="94"/>
      <c r="I25" s="94"/>
      <c r="J25" s="94"/>
      <c r="K25" s="94"/>
      <c r="L25" s="247"/>
      <c r="M25" s="94">
        <f t="shared" si="0"/>
        <v>21</v>
      </c>
    </row>
    <row r="26" spans="1:16" s="28" customFormat="1" ht="16" x14ac:dyDescent="0.2">
      <c r="A26" s="16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</row>
    <row r="27" spans="1:16" s="28" customFormat="1" ht="16" x14ac:dyDescent="0.2">
      <c r="A27" s="13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</row>
    <row r="28" spans="1:16" s="28" customFormat="1" ht="18" customHeight="1" x14ac:dyDescent="0.2">
      <c r="A28" s="53"/>
      <c r="B28" s="14" t="s">
        <v>15</v>
      </c>
      <c r="C28" s="21"/>
      <c r="D28" s="79"/>
      <c r="E28" s="49"/>
      <c r="F28" s="49"/>
      <c r="G28" s="49"/>
      <c r="H28" s="49"/>
      <c r="I28" s="49"/>
      <c r="J28" s="49"/>
      <c r="K28" s="49"/>
      <c r="L28" s="49"/>
      <c r="M28" s="50"/>
    </row>
    <row r="29" spans="1:16" s="28" customFormat="1" ht="30.75" customHeight="1" x14ac:dyDescent="0.2">
      <c r="A29" s="18"/>
      <c r="B29" s="124" t="s">
        <v>4</v>
      </c>
      <c r="C29" s="78" t="s">
        <v>5</v>
      </c>
      <c r="D29" s="18" t="s">
        <v>3</v>
      </c>
      <c r="E29" s="244" t="s">
        <v>64</v>
      </c>
      <c r="F29" s="245" t="s">
        <v>318</v>
      </c>
      <c r="G29" s="269" t="s">
        <v>464</v>
      </c>
      <c r="H29" s="224" t="s">
        <v>502</v>
      </c>
      <c r="I29" s="245" t="s">
        <v>522</v>
      </c>
      <c r="J29" s="83"/>
      <c r="K29" s="88"/>
      <c r="L29" s="83"/>
      <c r="M29" s="84" t="s">
        <v>31</v>
      </c>
    </row>
    <row r="30" spans="1:16" s="28" customFormat="1" ht="18" customHeight="1" x14ac:dyDescent="0.2">
      <c r="A30" s="13">
        <v>1</v>
      </c>
      <c r="B30" s="140" t="s">
        <v>199</v>
      </c>
      <c r="C30" s="140" t="s">
        <v>200</v>
      </c>
      <c r="D30" s="140" t="s">
        <v>63</v>
      </c>
      <c r="E30" s="13">
        <v>50</v>
      </c>
      <c r="F30" s="75">
        <v>55</v>
      </c>
      <c r="G30" s="75">
        <v>55</v>
      </c>
      <c r="H30" s="75">
        <v>42</v>
      </c>
      <c r="I30" s="75"/>
      <c r="J30" s="75"/>
      <c r="K30" s="94"/>
      <c r="L30" s="125"/>
      <c r="M30" s="94">
        <f t="shared" ref="M30" si="1">SUM(E30:L30)</f>
        <v>202</v>
      </c>
    </row>
    <row r="31" spans="1:16" s="28" customFormat="1" ht="16.5" customHeight="1" x14ac:dyDescent="0.2">
      <c r="A31" s="13">
        <v>2</v>
      </c>
      <c r="B31" s="140" t="s">
        <v>201</v>
      </c>
      <c r="C31" s="140" t="s">
        <v>202</v>
      </c>
      <c r="D31" s="140" t="s">
        <v>63</v>
      </c>
      <c r="E31" s="13">
        <v>46</v>
      </c>
      <c r="F31" s="13">
        <v>46</v>
      </c>
      <c r="G31" s="75">
        <v>46</v>
      </c>
      <c r="H31" s="75">
        <v>50</v>
      </c>
      <c r="I31" s="75">
        <v>55</v>
      </c>
      <c r="J31" s="75"/>
      <c r="K31" s="75"/>
      <c r="L31" s="95"/>
      <c r="M31" s="75">
        <f>SUM(E31:L31)-E31</f>
        <v>197</v>
      </c>
      <c r="P31" s="100"/>
    </row>
    <row r="32" spans="1:16" s="28" customFormat="1" ht="18" customHeight="1" x14ac:dyDescent="0.2">
      <c r="A32" s="13">
        <v>3</v>
      </c>
      <c r="B32" s="140" t="s">
        <v>197</v>
      </c>
      <c r="C32" s="140" t="s">
        <v>198</v>
      </c>
      <c r="D32" s="140" t="s">
        <v>63</v>
      </c>
      <c r="E32" s="75">
        <v>55</v>
      </c>
      <c r="F32" s="75">
        <v>50</v>
      </c>
      <c r="G32" s="75">
        <v>50</v>
      </c>
      <c r="H32" s="75">
        <v>39</v>
      </c>
      <c r="I32" s="75"/>
      <c r="J32" s="75"/>
      <c r="K32" s="75"/>
      <c r="L32" s="75"/>
      <c r="M32" s="94">
        <f>SUM(E32:L32)</f>
        <v>194</v>
      </c>
    </row>
    <row r="33" spans="1:14" s="28" customFormat="1" ht="16" x14ac:dyDescent="0.2">
      <c r="A33" s="13">
        <v>4</v>
      </c>
      <c r="B33" s="140" t="s">
        <v>203</v>
      </c>
      <c r="C33" s="140" t="s">
        <v>204</v>
      </c>
      <c r="D33" s="140" t="s">
        <v>158</v>
      </c>
      <c r="E33" s="75">
        <v>42</v>
      </c>
      <c r="F33" s="39"/>
      <c r="G33" s="13"/>
      <c r="H33" s="13">
        <v>46</v>
      </c>
      <c r="I33" s="13">
        <v>55</v>
      </c>
      <c r="J33" s="13"/>
      <c r="K33" s="13"/>
      <c r="L33" s="52"/>
      <c r="M33" s="75">
        <f>SUM(E33:L33)</f>
        <v>143</v>
      </c>
    </row>
    <row r="34" spans="1:14" s="28" customFormat="1" ht="16" x14ac:dyDescent="0.2">
      <c r="A34" s="13">
        <v>5</v>
      </c>
      <c r="B34" s="286" t="s">
        <v>415</v>
      </c>
      <c r="C34" s="286" t="s">
        <v>416</v>
      </c>
      <c r="D34" s="140" t="s">
        <v>90</v>
      </c>
      <c r="E34" s="13"/>
      <c r="F34" s="13"/>
      <c r="G34" s="13"/>
      <c r="H34" s="13">
        <v>55</v>
      </c>
      <c r="I34" s="13"/>
      <c r="J34" s="287"/>
      <c r="K34" s="13"/>
      <c r="L34" s="52"/>
      <c r="M34" s="75">
        <f>SUM(E34:L34)</f>
        <v>55</v>
      </c>
    </row>
    <row r="35" spans="1:14" s="28" customFormat="1" ht="16" x14ac:dyDescent="0.2">
      <c r="A35" s="13">
        <v>6</v>
      </c>
      <c r="B35" s="217" t="s">
        <v>272</v>
      </c>
      <c r="C35" s="217" t="s">
        <v>371</v>
      </c>
      <c r="D35" s="217" t="s">
        <v>372</v>
      </c>
      <c r="E35" s="58"/>
      <c r="F35" s="58">
        <v>42</v>
      </c>
      <c r="G35" s="58"/>
      <c r="H35" s="58"/>
      <c r="I35" s="58"/>
      <c r="J35" s="58"/>
      <c r="K35" s="58"/>
      <c r="L35" s="288"/>
      <c r="M35" s="94">
        <f>SUM(E35:L35)</f>
        <v>42</v>
      </c>
    </row>
    <row r="36" spans="1:14" s="28" customFormat="1" ht="16" x14ac:dyDescent="0.2">
      <c r="A36" s="13">
        <v>7</v>
      </c>
      <c r="B36" s="140" t="s">
        <v>205</v>
      </c>
      <c r="C36" s="140" t="s">
        <v>206</v>
      </c>
      <c r="D36" s="140" t="s">
        <v>158</v>
      </c>
      <c r="E36" s="13">
        <v>39</v>
      </c>
      <c r="F36" s="13"/>
      <c r="G36" s="13"/>
      <c r="H36" s="13"/>
      <c r="I36" s="13"/>
      <c r="J36" s="13"/>
      <c r="K36" s="13"/>
      <c r="L36" s="13"/>
      <c r="M36" s="75">
        <f>SUM(E36:L36)</f>
        <v>39</v>
      </c>
    </row>
    <row r="37" spans="1:14" s="28" customFormat="1" ht="16" x14ac:dyDescent="0.2">
      <c r="A37" s="13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</row>
    <row r="38" spans="1:14" s="28" customFormat="1" ht="16" x14ac:dyDescent="0.2">
      <c r="A38" s="13"/>
      <c r="B38" s="138"/>
      <c r="C38" s="138"/>
      <c r="D38" s="133"/>
      <c r="E38" s="13"/>
      <c r="F38" s="75"/>
      <c r="G38" s="75"/>
      <c r="H38" s="75"/>
      <c r="I38" s="75"/>
      <c r="J38" s="75"/>
      <c r="K38" s="75"/>
      <c r="L38" s="75"/>
      <c r="M38" s="75"/>
    </row>
    <row r="39" spans="1:14" s="28" customFormat="1" ht="16" x14ac:dyDescent="0.2">
      <c r="A39" s="53"/>
      <c r="B39" s="14" t="s">
        <v>24</v>
      </c>
      <c r="C39" s="21"/>
      <c r="D39" s="48"/>
      <c r="E39" s="49"/>
      <c r="F39" s="49"/>
      <c r="G39" s="49"/>
      <c r="H39" s="49"/>
      <c r="I39" s="49"/>
      <c r="J39" s="49"/>
      <c r="K39" s="49"/>
      <c r="L39" s="49"/>
      <c r="M39" s="104"/>
    </row>
    <row r="40" spans="1:14" s="28" customFormat="1" ht="26.25" customHeight="1" x14ac:dyDescent="0.2">
      <c r="A40" s="22"/>
      <c r="B40" s="45" t="s">
        <v>1</v>
      </c>
      <c r="C40" s="17" t="s">
        <v>2</v>
      </c>
      <c r="D40" s="18" t="s">
        <v>3</v>
      </c>
      <c r="E40" s="244" t="s">
        <v>64</v>
      </c>
      <c r="F40" s="245" t="s">
        <v>318</v>
      </c>
      <c r="G40" s="269" t="s">
        <v>464</v>
      </c>
      <c r="H40" s="224" t="s">
        <v>502</v>
      </c>
      <c r="I40" s="245" t="s">
        <v>522</v>
      </c>
      <c r="J40" s="83"/>
      <c r="K40" s="88"/>
      <c r="L40" s="83"/>
      <c r="M40" s="84" t="s">
        <v>31</v>
      </c>
    </row>
    <row r="41" spans="1:14" s="28" customFormat="1" ht="16" x14ac:dyDescent="0.2">
      <c r="A41" s="249">
        <v>1</v>
      </c>
      <c r="B41" s="140" t="s">
        <v>185</v>
      </c>
      <c r="C41" s="140" t="s">
        <v>186</v>
      </c>
      <c r="D41" s="140" t="s">
        <v>167</v>
      </c>
      <c r="E41" s="135">
        <v>33</v>
      </c>
      <c r="F41" s="135">
        <v>46</v>
      </c>
      <c r="G41" s="135"/>
      <c r="H41" s="135">
        <v>55</v>
      </c>
      <c r="I41" s="135">
        <v>55</v>
      </c>
      <c r="J41" s="135"/>
      <c r="K41" s="135"/>
      <c r="L41" s="76"/>
      <c r="M41" s="75">
        <f>SUM(E41:L41)</f>
        <v>189</v>
      </c>
    </row>
    <row r="42" spans="1:14" s="28" customFormat="1" ht="16" x14ac:dyDescent="0.2">
      <c r="A42" s="168">
        <v>2</v>
      </c>
      <c r="B42" s="140" t="s">
        <v>83</v>
      </c>
      <c r="C42" s="140" t="s">
        <v>100</v>
      </c>
      <c r="D42" s="140" t="s">
        <v>63</v>
      </c>
      <c r="E42" s="134">
        <v>27</v>
      </c>
      <c r="F42" s="134">
        <v>36</v>
      </c>
      <c r="G42" s="134">
        <v>39</v>
      </c>
      <c r="H42" s="134">
        <v>42</v>
      </c>
      <c r="I42" s="134">
        <v>50</v>
      </c>
      <c r="J42" s="134"/>
      <c r="K42" s="134"/>
      <c r="L42" s="13"/>
      <c r="M42" s="75">
        <f>SUM(E42:L42)-E42</f>
        <v>167</v>
      </c>
    </row>
    <row r="43" spans="1:14" s="28" customFormat="1" ht="16" x14ac:dyDescent="0.2">
      <c r="A43" s="168">
        <v>3</v>
      </c>
      <c r="B43" s="140" t="s">
        <v>214</v>
      </c>
      <c r="C43" s="140" t="s">
        <v>215</v>
      </c>
      <c r="D43" s="140" t="s">
        <v>63</v>
      </c>
      <c r="E43" s="135">
        <v>36</v>
      </c>
      <c r="F43" s="135">
        <v>33</v>
      </c>
      <c r="G43" s="135">
        <v>36</v>
      </c>
      <c r="H43" s="135">
        <v>50</v>
      </c>
      <c r="I43" s="135">
        <v>36</v>
      </c>
      <c r="J43" s="135"/>
      <c r="K43" s="135"/>
      <c r="L43" s="75"/>
      <c r="M43" s="75">
        <f>SUM(E43:L43)-F43</f>
        <v>158</v>
      </c>
      <c r="N43" s="131"/>
    </row>
    <row r="44" spans="1:14" s="28" customFormat="1" ht="16" x14ac:dyDescent="0.2">
      <c r="A44" s="168">
        <v>4</v>
      </c>
      <c r="B44" s="140" t="s">
        <v>83</v>
      </c>
      <c r="C44" s="140" t="s">
        <v>210</v>
      </c>
      <c r="D44" s="140" t="s">
        <v>63</v>
      </c>
      <c r="E44" s="134">
        <v>46</v>
      </c>
      <c r="F44" s="135">
        <v>55</v>
      </c>
      <c r="G44" s="135">
        <v>55</v>
      </c>
      <c r="H44" s="135"/>
      <c r="I44" s="135"/>
      <c r="J44" s="135"/>
      <c r="K44" s="135"/>
      <c r="L44" s="75"/>
      <c r="M44" s="75">
        <f t="shared" ref="M44" si="2">SUM(E44:L44)</f>
        <v>156</v>
      </c>
      <c r="N44" s="131"/>
    </row>
    <row r="45" spans="1:14" s="28" customFormat="1" ht="16" x14ac:dyDescent="0.2">
      <c r="A45" s="249">
        <v>5</v>
      </c>
      <c r="B45" s="140" t="s">
        <v>65</v>
      </c>
      <c r="C45" s="140" t="s">
        <v>191</v>
      </c>
      <c r="D45" s="140" t="s">
        <v>63</v>
      </c>
      <c r="E45" s="134">
        <v>23</v>
      </c>
      <c r="F45" s="135">
        <v>23</v>
      </c>
      <c r="G45" s="134">
        <v>33</v>
      </c>
      <c r="H45" s="134">
        <v>27</v>
      </c>
      <c r="I45" s="134">
        <v>42</v>
      </c>
      <c r="J45" s="134"/>
      <c r="K45" s="134"/>
      <c r="L45" s="13"/>
      <c r="M45" s="75">
        <f>SUM(E45:L45)-E45</f>
        <v>125</v>
      </c>
      <c r="N45" s="131"/>
    </row>
    <row r="46" spans="1:14" s="28" customFormat="1" ht="16" x14ac:dyDescent="0.2">
      <c r="A46" s="168">
        <v>6</v>
      </c>
      <c r="B46" s="238" t="s">
        <v>397</v>
      </c>
      <c r="C46" s="238" t="s">
        <v>398</v>
      </c>
      <c r="D46" s="238" t="s">
        <v>327</v>
      </c>
      <c r="E46" s="136"/>
      <c r="F46" s="136">
        <v>42</v>
      </c>
      <c r="G46" s="277">
        <v>27</v>
      </c>
      <c r="H46" s="277">
        <v>21</v>
      </c>
      <c r="I46" s="277">
        <v>46</v>
      </c>
      <c r="J46" s="278"/>
      <c r="K46" s="278"/>
      <c r="L46" s="278"/>
      <c r="M46" s="225">
        <f>SUM(E46:L46)</f>
        <v>136</v>
      </c>
      <c r="N46" s="131"/>
    </row>
    <row r="47" spans="1:14" s="28" customFormat="1" ht="16" x14ac:dyDescent="0.2">
      <c r="A47" s="168">
        <v>7</v>
      </c>
      <c r="B47" s="140" t="s">
        <v>403</v>
      </c>
      <c r="C47" s="214" t="s">
        <v>404</v>
      </c>
      <c r="D47" s="214" t="s">
        <v>327</v>
      </c>
      <c r="E47" s="135"/>
      <c r="F47" s="135">
        <v>21</v>
      </c>
      <c r="G47" s="135">
        <v>42</v>
      </c>
      <c r="H47" s="232">
        <v>23</v>
      </c>
      <c r="I47" s="232">
        <v>33</v>
      </c>
      <c r="J47" s="279"/>
      <c r="K47" s="279"/>
      <c r="L47" s="279"/>
      <c r="M47" s="75">
        <f>SUM(E47:L47)</f>
        <v>119</v>
      </c>
    </row>
    <row r="48" spans="1:14" ht="15.75" customHeight="1" x14ac:dyDescent="0.15">
      <c r="A48" s="168">
        <v>8</v>
      </c>
      <c r="B48" s="214" t="s">
        <v>401</v>
      </c>
      <c r="C48" s="214" t="s">
        <v>402</v>
      </c>
      <c r="D48" s="214" t="s">
        <v>90</v>
      </c>
      <c r="E48" s="135"/>
      <c r="F48" s="135">
        <v>25</v>
      </c>
      <c r="G48" s="232">
        <v>20</v>
      </c>
      <c r="H48" s="232">
        <v>39</v>
      </c>
      <c r="I48" s="232">
        <v>31</v>
      </c>
      <c r="J48" s="279"/>
      <c r="K48" s="279"/>
      <c r="L48" s="279"/>
      <c r="M48" s="75">
        <f>SUM(E48:L48)</f>
        <v>115</v>
      </c>
    </row>
    <row r="49" spans="1:18" ht="18" customHeight="1" x14ac:dyDescent="0.15">
      <c r="A49" s="249">
        <v>9</v>
      </c>
      <c r="B49" s="140" t="s">
        <v>187</v>
      </c>
      <c r="C49" s="140" t="s">
        <v>188</v>
      </c>
      <c r="D49" s="140" t="s">
        <v>63</v>
      </c>
      <c r="E49" s="135">
        <v>21</v>
      </c>
      <c r="F49" s="134">
        <v>20</v>
      </c>
      <c r="G49" s="134">
        <v>21</v>
      </c>
      <c r="H49" s="134">
        <v>33</v>
      </c>
      <c r="I49" s="134"/>
      <c r="J49" s="134"/>
      <c r="K49" s="134"/>
      <c r="L49" s="134"/>
      <c r="M49" s="75">
        <f>SUM(E49:L49)</f>
        <v>95</v>
      </c>
      <c r="Q49" s="16" t="s">
        <v>6</v>
      </c>
    </row>
    <row r="50" spans="1:18" ht="16.5" customHeight="1" x14ac:dyDescent="0.15">
      <c r="A50" s="168">
        <v>10</v>
      </c>
      <c r="B50" s="140" t="s">
        <v>216</v>
      </c>
      <c r="C50" s="140" t="s">
        <v>217</v>
      </c>
      <c r="D50" s="140" t="s">
        <v>63</v>
      </c>
      <c r="E50" s="134">
        <v>31</v>
      </c>
      <c r="F50" s="134">
        <v>27</v>
      </c>
      <c r="G50" s="134"/>
      <c r="H50" s="134">
        <v>33</v>
      </c>
      <c r="I50" s="134"/>
      <c r="J50" s="134"/>
      <c r="K50" s="134"/>
      <c r="L50" s="13"/>
      <c r="M50" s="75">
        <f>SUM(E50:L50)</f>
        <v>91</v>
      </c>
      <c r="Q50" s="16"/>
    </row>
    <row r="51" spans="1:18" ht="15.75" customHeight="1" x14ac:dyDescent="0.15">
      <c r="A51" s="168">
        <v>11</v>
      </c>
      <c r="B51" s="140" t="s">
        <v>220</v>
      </c>
      <c r="C51" s="140" t="s">
        <v>221</v>
      </c>
      <c r="D51" s="140" t="s">
        <v>63</v>
      </c>
      <c r="E51" s="135">
        <v>25</v>
      </c>
      <c r="F51" s="250"/>
      <c r="G51" s="250">
        <v>25</v>
      </c>
      <c r="H51" s="250">
        <v>36</v>
      </c>
      <c r="I51" s="250"/>
      <c r="J51" s="250"/>
      <c r="K51" s="250"/>
      <c r="L51" s="250"/>
      <c r="M51" s="75">
        <f t="shared" ref="M51" si="3">SUM(E51:L51)</f>
        <v>86</v>
      </c>
    </row>
    <row r="52" spans="1:18" ht="16.5" customHeight="1" x14ac:dyDescent="0.15">
      <c r="A52" s="168">
        <v>12</v>
      </c>
      <c r="B52" s="217" t="s">
        <v>399</v>
      </c>
      <c r="C52" s="217" t="s">
        <v>400</v>
      </c>
      <c r="D52" s="217" t="s">
        <v>327</v>
      </c>
      <c r="E52" s="135"/>
      <c r="F52" s="135">
        <v>29</v>
      </c>
      <c r="G52" s="232">
        <v>23</v>
      </c>
      <c r="H52" s="232">
        <v>33</v>
      </c>
      <c r="I52" s="232"/>
      <c r="J52" s="279"/>
      <c r="K52" s="279"/>
      <c r="L52" s="279"/>
      <c r="M52" s="75">
        <f t="shared" ref="M52:M71" si="4">SUM(E52:L52)</f>
        <v>85</v>
      </c>
    </row>
    <row r="53" spans="1:18" ht="17.25" customHeight="1" x14ac:dyDescent="0.15">
      <c r="A53" s="249">
        <v>13</v>
      </c>
      <c r="B53" s="214" t="s">
        <v>292</v>
      </c>
      <c r="C53" s="214" t="s">
        <v>320</v>
      </c>
      <c r="D53" s="214" t="s">
        <v>321</v>
      </c>
      <c r="E53" s="135"/>
      <c r="F53" s="135">
        <v>33</v>
      </c>
      <c r="G53" s="232"/>
      <c r="H53" s="232">
        <v>46</v>
      </c>
      <c r="I53" s="232"/>
      <c r="J53" s="279"/>
      <c r="K53" s="279"/>
      <c r="L53" s="279"/>
      <c r="M53" s="75">
        <f t="shared" si="4"/>
        <v>79</v>
      </c>
      <c r="R53" s="16"/>
    </row>
    <row r="54" spans="1:18" ht="17.25" customHeight="1" x14ac:dyDescent="0.15">
      <c r="A54" s="168">
        <v>14</v>
      </c>
      <c r="B54" s="140" t="s">
        <v>212</v>
      </c>
      <c r="C54" s="140" t="s">
        <v>213</v>
      </c>
      <c r="D54" s="140" t="s">
        <v>87</v>
      </c>
      <c r="E54" s="134">
        <v>39</v>
      </c>
      <c r="F54" s="135">
        <v>39</v>
      </c>
      <c r="G54" s="135"/>
      <c r="H54" s="135"/>
      <c r="I54" s="135"/>
      <c r="J54" s="135"/>
      <c r="K54" s="135"/>
      <c r="L54" s="75"/>
      <c r="M54" s="75">
        <f t="shared" si="4"/>
        <v>78</v>
      </c>
      <c r="R54" s="16"/>
    </row>
    <row r="55" spans="1:18" ht="17.25" customHeight="1" x14ac:dyDescent="0.15">
      <c r="A55" s="168">
        <v>15</v>
      </c>
      <c r="B55" s="140" t="s">
        <v>207</v>
      </c>
      <c r="C55" s="140" t="s">
        <v>208</v>
      </c>
      <c r="D55" s="140" t="s">
        <v>63</v>
      </c>
      <c r="E55" s="135">
        <v>55</v>
      </c>
      <c r="F55" s="135"/>
      <c r="G55" s="135"/>
      <c r="H55" s="135"/>
      <c r="I55" s="135"/>
      <c r="J55" s="135"/>
      <c r="K55" s="135"/>
      <c r="L55" s="75"/>
      <c r="M55" s="75">
        <f t="shared" si="4"/>
        <v>55</v>
      </c>
      <c r="R55" s="16"/>
    </row>
    <row r="56" spans="1:18" ht="16" customHeight="1" x14ac:dyDescent="0.15">
      <c r="A56" s="168">
        <v>16</v>
      </c>
      <c r="B56" s="264" t="s">
        <v>476</v>
      </c>
      <c r="C56" s="264" t="s">
        <v>477</v>
      </c>
      <c r="D56" s="264" t="s">
        <v>327</v>
      </c>
      <c r="E56" s="9"/>
      <c r="F56" s="9"/>
      <c r="G56" s="135">
        <v>50</v>
      </c>
      <c r="H56" s="135"/>
      <c r="I56" s="135"/>
      <c r="J56" s="135"/>
      <c r="K56" s="135"/>
      <c r="L56" s="135"/>
      <c r="M56" s="75">
        <f t="shared" si="4"/>
        <v>50</v>
      </c>
      <c r="N56" s="3"/>
      <c r="O56" s="3"/>
      <c r="P56" s="16"/>
    </row>
    <row r="57" spans="1:18" ht="16" customHeight="1" x14ac:dyDescent="0.15">
      <c r="A57" s="249">
        <v>16</v>
      </c>
      <c r="B57" s="140" t="s">
        <v>77</v>
      </c>
      <c r="C57" s="140" t="s">
        <v>209</v>
      </c>
      <c r="D57" s="140" t="s">
        <v>87</v>
      </c>
      <c r="E57" s="134">
        <v>50</v>
      </c>
      <c r="F57" s="134"/>
      <c r="G57" s="134"/>
      <c r="H57" s="134"/>
      <c r="I57" s="134"/>
      <c r="J57" s="134"/>
      <c r="K57" s="134"/>
      <c r="L57" s="52"/>
      <c r="M57" s="75">
        <f t="shared" si="4"/>
        <v>50</v>
      </c>
      <c r="N57" s="3"/>
      <c r="O57" s="3"/>
      <c r="P57" s="16"/>
    </row>
    <row r="58" spans="1:18" ht="16" customHeight="1" x14ac:dyDescent="0.15">
      <c r="A58" s="168">
        <v>16</v>
      </c>
      <c r="B58" s="214" t="s">
        <v>358</v>
      </c>
      <c r="C58" s="214" t="s">
        <v>280</v>
      </c>
      <c r="D58" s="140" t="s">
        <v>89</v>
      </c>
      <c r="E58" s="135"/>
      <c r="F58" s="135">
        <v>50</v>
      </c>
      <c r="G58" s="251"/>
      <c r="H58" s="251"/>
      <c r="I58" s="251"/>
      <c r="J58" s="251"/>
      <c r="K58" s="251"/>
      <c r="L58" s="177"/>
      <c r="M58" s="75">
        <f t="shared" si="4"/>
        <v>50</v>
      </c>
      <c r="O58" s="3"/>
      <c r="P58" s="16"/>
    </row>
    <row r="59" spans="1:18" ht="16" customHeight="1" x14ac:dyDescent="0.15">
      <c r="A59" s="168">
        <v>16</v>
      </c>
      <c r="B59" s="140" t="s">
        <v>189</v>
      </c>
      <c r="C59" s="140" t="s">
        <v>190</v>
      </c>
      <c r="D59" s="140" t="s">
        <v>61</v>
      </c>
      <c r="E59" s="135">
        <v>21</v>
      </c>
      <c r="F59" s="135"/>
      <c r="G59" s="135">
        <v>29</v>
      </c>
      <c r="H59" s="135"/>
      <c r="I59" s="135"/>
      <c r="J59" s="135"/>
      <c r="K59" s="135"/>
      <c r="L59" s="232"/>
      <c r="M59" s="75">
        <f t="shared" si="4"/>
        <v>50</v>
      </c>
      <c r="O59" s="3"/>
      <c r="P59" s="16"/>
    </row>
    <row r="60" spans="1:18" ht="16" customHeight="1" x14ac:dyDescent="0.15">
      <c r="A60" s="168">
        <v>20</v>
      </c>
      <c r="B60" s="140" t="s">
        <v>218</v>
      </c>
      <c r="C60" s="140" t="s">
        <v>219</v>
      </c>
      <c r="D60" s="140" t="s">
        <v>222</v>
      </c>
      <c r="E60" s="135">
        <v>29</v>
      </c>
      <c r="F60" s="134"/>
      <c r="G60" s="135">
        <v>19</v>
      </c>
      <c r="H60" s="135"/>
      <c r="I60" s="135"/>
      <c r="J60" s="135"/>
      <c r="K60" s="135"/>
      <c r="L60" s="232"/>
      <c r="M60" s="75">
        <f t="shared" si="4"/>
        <v>48</v>
      </c>
      <c r="O60" s="3"/>
      <c r="P60" s="16"/>
    </row>
    <row r="61" spans="1:18" ht="16" customHeight="1" x14ac:dyDescent="0.15">
      <c r="A61" s="249">
        <v>21</v>
      </c>
      <c r="B61" s="264" t="s">
        <v>478</v>
      </c>
      <c r="C61" s="264" t="s">
        <v>479</v>
      </c>
      <c r="D61" s="264" t="s">
        <v>327</v>
      </c>
      <c r="E61" s="9"/>
      <c r="F61" s="9"/>
      <c r="G61" s="135">
        <v>46</v>
      </c>
      <c r="H61" s="135"/>
      <c r="I61" s="135"/>
      <c r="J61" s="135"/>
      <c r="K61" s="135"/>
      <c r="L61" s="135"/>
      <c r="M61" s="75">
        <f t="shared" si="4"/>
        <v>46</v>
      </c>
      <c r="N61" s="3"/>
      <c r="O61" s="3"/>
      <c r="P61" s="16"/>
    </row>
    <row r="62" spans="1:18" ht="16" customHeight="1" x14ac:dyDescent="0.15">
      <c r="A62" s="168">
        <v>22</v>
      </c>
      <c r="B62" s="140" t="s">
        <v>103</v>
      </c>
      <c r="C62" s="140" t="s">
        <v>211</v>
      </c>
      <c r="D62" s="140" t="s">
        <v>63</v>
      </c>
      <c r="E62" s="135">
        <v>42</v>
      </c>
      <c r="F62" s="135"/>
      <c r="G62" s="135"/>
      <c r="H62" s="135"/>
      <c r="I62" s="135"/>
      <c r="J62" s="135"/>
      <c r="K62" s="135"/>
      <c r="L62" s="75"/>
      <c r="M62" s="75">
        <f t="shared" si="4"/>
        <v>42</v>
      </c>
      <c r="N62" s="3"/>
      <c r="O62" s="3"/>
      <c r="P62" s="16"/>
    </row>
    <row r="63" spans="1:18" ht="17" customHeight="1" x14ac:dyDescent="0.15">
      <c r="A63" s="168">
        <v>23</v>
      </c>
      <c r="B63" s="176" t="s">
        <v>405</v>
      </c>
      <c r="C63" s="176" t="s">
        <v>406</v>
      </c>
      <c r="D63" s="176" t="s">
        <v>90</v>
      </c>
      <c r="E63" s="75"/>
      <c r="F63" s="13">
        <v>18</v>
      </c>
      <c r="G63" s="13"/>
      <c r="H63" s="13">
        <v>19</v>
      </c>
      <c r="I63" s="13"/>
      <c r="J63" s="13"/>
      <c r="K63" s="13"/>
      <c r="L63" s="52"/>
      <c r="M63" s="75">
        <f t="shared" si="4"/>
        <v>37</v>
      </c>
      <c r="N63" s="3"/>
      <c r="O63" s="3"/>
      <c r="P63" s="16"/>
    </row>
    <row r="64" spans="1:18" ht="16" customHeight="1" x14ac:dyDescent="0.15">
      <c r="A64" s="168">
        <v>24</v>
      </c>
      <c r="B64" s="176" t="s">
        <v>410</v>
      </c>
      <c r="C64" s="176" t="s">
        <v>411</v>
      </c>
      <c r="D64" s="176" t="s">
        <v>352</v>
      </c>
      <c r="E64" s="75"/>
      <c r="F64" s="13">
        <v>17</v>
      </c>
      <c r="G64" s="13"/>
      <c r="H64" s="13">
        <v>18</v>
      </c>
      <c r="I64" s="13"/>
      <c r="J64" s="13"/>
      <c r="K64" s="13"/>
      <c r="L64" s="52"/>
      <c r="M64" s="75">
        <f t="shared" si="4"/>
        <v>35</v>
      </c>
    </row>
    <row r="65" spans="1:17" ht="15.75" customHeight="1" x14ac:dyDescent="0.2">
      <c r="A65" s="249">
        <v>25</v>
      </c>
      <c r="B65" s="266" t="s">
        <v>480</v>
      </c>
      <c r="C65" s="270" t="s">
        <v>481</v>
      </c>
      <c r="D65" s="271" t="s">
        <v>61</v>
      </c>
      <c r="E65" s="9"/>
      <c r="F65" s="9"/>
      <c r="G65" s="135">
        <v>31</v>
      </c>
      <c r="H65" s="135"/>
      <c r="I65" s="135"/>
      <c r="J65" s="135"/>
      <c r="K65" s="135"/>
      <c r="L65" s="135"/>
      <c r="M65" s="75">
        <f t="shared" si="4"/>
        <v>31</v>
      </c>
    </row>
    <row r="66" spans="1:17" ht="16" customHeight="1" x14ac:dyDescent="0.2">
      <c r="A66" s="168">
        <v>26</v>
      </c>
      <c r="B66" s="282" t="s">
        <v>516</v>
      </c>
      <c r="C66" s="282" t="s">
        <v>277</v>
      </c>
      <c r="D66" s="282" t="s">
        <v>90</v>
      </c>
      <c r="E66" s="118"/>
      <c r="F66" s="118"/>
      <c r="G66" s="118"/>
      <c r="H66" s="135">
        <v>27</v>
      </c>
      <c r="I66" s="9"/>
      <c r="J66" s="9"/>
      <c r="K66" s="9"/>
      <c r="L66" s="9"/>
      <c r="M66" s="75">
        <f t="shared" si="4"/>
        <v>27</v>
      </c>
    </row>
    <row r="67" spans="1:17" ht="17" customHeight="1" x14ac:dyDescent="0.2">
      <c r="A67" s="168">
        <v>27</v>
      </c>
      <c r="B67" s="283" t="s">
        <v>512</v>
      </c>
      <c r="C67" s="283" t="s">
        <v>513</v>
      </c>
      <c r="D67" s="283" t="s">
        <v>63</v>
      </c>
      <c r="E67" s="9"/>
      <c r="F67" s="9"/>
      <c r="G67" s="9"/>
      <c r="H67" s="135">
        <v>20</v>
      </c>
      <c r="I67" s="9"/>
      <c r="J67" s="9"/>
      <c r="K67" s="9"/>
      <c r="L67" s="9"/>
      <c r="M67" s="75">
        <f t="shared" si="4"/>
        <v>20</v>
      </c>
    </row>
    <row r="68" spans="1:17" ht="15.75" customHeight="1" x14ac:dyDescent="0.15">
      <c r="A68" s="168">
        <v>28</v>
      </c>
      <c r="B68" s="140" t="s">
        <v>133</v>
      </c>
      <c r="C68" s="140" t="s">
        <v>194</v>
      </c>
      <c r="D68" s="140" t="s">
        <v>89</v>
      </c>
      <c r="E68" s="135">
        <v>19</v>
      </c>
      <c r="F68" s="135"/>
      <c r="G68" s="251"/>
      <c r="H68" s="251"/>
      <c r="I68" s="251"/>
      <c r="J68" s="251"/>
      <c r="K68" s="135"/>
      <c r="L68" s="105"/>
      <c r="M68" s="75">
        <f t="shared" si="4"/>
        <v>19</v>
      </c>
    </row>
    <row r="69" spans="1:17" ht="15.75" customHeight="1" x14ac:dyDescent="0.15">
      <c r="A69" s="249">
        <v>29</v>
      </c>
      <c r="B69" s="140" t="s">
        <v>195</v>
      </c>
      <c r="C69" s="140" t="s">
        <v>196</v>
      </c>
      <c r="D69" s="140" t="s">
        <v>61</v>
      </c>
      <c r="E69" s="135">
        <v>18</v>
      </c>
      <c r="F69" s="135"/>
      <c r="G69" s="251"/>
      <c r="H69" s="251"/>
      <c r="I69" s="251"/>
      <c r="J69" s="251"/>
      <c r="K69" s="251"/>
      <c r="L69" s="177"/>
      <c r="M69" s="75">
        <f t="shared" si="4"/>
        <v>18</v>
      </c>
    </row>
    <row r="70" spans="1:17" ht="15.75" customHeight="1" x14ac:dyDescent="0.15">
      <c r="A70" s="168">
        <v>29</v>
      </c>
      <c r="B70" s="217" t="s">
        <v>120</v>
      </c>
      <c r="C70" s="217" t="s">
        <v>412</v>
      </c>
      <c r="D70" s="217" t="s">
        <v>90</v>
      </c>
      <c r="E70" s="94"/>
      <c r="F70" s="13">
        <v>18</v>
      </c>
      <c r="G70" s="13"/>
      <c r="H70" s="13"/>
      <c r="I70" s="13"/>
      <c r="J70" s="13"/>
      <c r="K70" s="13"/>
      <c r="L70" s="13"/>
      <c r="M70" s="75">
        <f t="shared" si="4"/>
        <v>18</v>
      </c>
    </row>
    <row r="71" spans="1:17" ht="15.75" customHeight="1" x14ac:dyDescent="0.2">
      <c r="A71" s="168">
        <v>31</v>
      </c>
      <c r="B71" s="283" t="s">
        <v>303</v>
      </c>
      <c r="C71" s="283" t="s">
        <v>514</v>
      </c>
      <c r="D71" s="283" t="s">
        <v>430</v>
      </c>
      <c r="E71" s="9"/>
      <c r="F71" s="9"/>
      <c r="G71" s="9"/>
      <c r="H71" s="135">
        <v>17</v>
      </c>
      <c r="I71" s="9"/>
      <c r="J71" s="9"/>
      <c r="K71" s="9"/>
      <c r="L71" s="9"/>
      <c r="M71" s="75">
        <f t="shared" si="4"/>
        <v>17</v>
      </c>
    </row>
    <row r="72" spans="1:17" ht="15.75" customHeight="1" x14ac:dyDescent="0.15">
      <c r="A72" s="16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7" ht="15.75" customHeight="1" x14ac:dyDescent="0.1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7" ht="17.25" customHeight="1" x14ac:dyDescent="0.2">
      <c r="A74" s="54"/>
      <c r="B74" s="80" t="s">
        <v>26</v>
      </c>
      <c r="C74" s="55"/>
      <c r="D74" s="56"/>
      <c r="E74" s="57"/>
      <c r="F74" s="49"/>
      <c r="G74" s="49"/>
      <c r="H74" s="49"/>
      <c r="I74" s="49"/>
      <c r="J74" s="49"/>
      <c r="K74" s="49"/>
      <c r="L74" s="49"/>
      <c r="M74" s="110"/>
    </row>
    <row r="75" spans="1:17" ht="28.5" customHeight="1" x14ac:dyDescent="0.2">
      <c r="A75" s="203" t="s">
        <v>0</v>
      </c>
      <c r="B75" s="204" t="s">
        <v>4</v>
      </c>
      <c r="C75" s="81" t="s">
        <v>5</v>
      </c>
      <c r="D75" s="205" t="s">
        <v>3</v>
      </c>
      <c r="E75" s="244" t="s">
        <v>64</v>
      </c>
      <c r="F75" s="245" t="s">
        <v>318</v>
      </c>
      <c r="G75" s="269" t="s">
        <v>462</v>
      </c>
      <c r="H75" s="224" t="s">
        <v>502</v>
      </c>
      <c r="I75" s="245" t="s">
        <v>522</v>
      </c>
      <c r="J75" s="83"/>
      <c r="K75" s="88"/>
      <c r="L75" s="83"/>
      <c r="M75" s="84" t="s">
        <v>31</v>
      </c>
      <c r="N75" s="3"/>
      <c r="O75" s="3"/>
      <c r="Q75" s="197" t="s">
        <v>6</v>
      </c>
    </row>
    <row r="76" spans="1:17" ht="15.75" customHeight="1" x14ac:dyDescent="0.15">
      <c r="A76" s="168">
        <v>1</v>
      </c>
      <c r="B76" s="140" t="s">
        <v>223</v>
      </c>
      <c r="C76" s="140" t="s">
        <v>221</v>
      </c>
      <c r="D76" s="140" t="s">
        <v>63</v>
      </c>
      <c r="E76" s="75">
        <v>55</v>
      </c>
      <c r="F76" s="13">
        <v>55</v>
      </c>
      <c r="G76" s="13">
        <v>50</v>
      </c>
      <c r="H76" s="13">
        <v>50</v>
      </c>
      <c r="I76" s="13"/>
      <c r="J76" s="13"/>
      <c r="K76" s="13"/>
      <c r="L76" s="52"/>
      <c r="M76" s="75">
        <f>SUM(E76:L76)</f>
        <v>210</v>
      </c>
      <c r="N76" s="89"/>
      <c r="O76" s="89"/>
      <c r="P76" s="89"/>
    </row>
    <row r="77" spans="1:17" ht="15" customHeight="1" x14ac:dyDescent="0.15">
      <c r="A77" s="168">
        <v>2</v>
      </c>
      <c r="B77" s="140" t="s">
        <v>224</v>
      </c>
      <c r="C77" s="140" t="s">
        <v>225</v>
      </c>
      <c r="D77" s="140" t="s">
        <v>167</v>
      </c>
      <c r="E77" s="13">
        <v>50</v>
      </c>
      <c r="F77" s="75">
        <v>50</v>
      </c>
      <c r="G77" s="75">
        <v>46</v>
      </c>
      <c r="H77" s="75">
        <v>46</v>
      </c>
      <c r="I77" s="75">
        <v>55</v>
      </c>
      <c r="J77" s="75"/>
      <c r="K77" s="75"/>
      <c r="L77" s="95"/>
      <c r="M77" s="75">
        <f>SUM(E77:L77)-G77</f>
        <v>201</v>
      </c>
      <c r="N77" s="89"/>
      <c r="O77" s="89"/>
      <c r="P77" s="89"/>
    </row>
    <row r="78" spans="1:17" ht="15.75" customHeight="1" x14ac:dyDescent="0.15">
      <c r="A78" s="168">
        <v>3</v>
      </c>
      <c r="B78" s="140" t="s">
        <v>226</v>
      </c>
      <c r="C78" s="140" t="s">
        <v>140</v>
      </c>
      <c r="D78" s="140" t="s">
        <v>63</v>
      </c>
      <c r="E78" s="13">
        <v>46</v>
      </c>
      <c r="F78" s="13">
        <v>46</v>
      </c>
      <c r="G78" s="13">
        <v>39</v>
      </c>
      <c r="H78" s="13">
        <v>42</v>
      </c>
      <c r="I78" s="13"/>
      <c r="J78" s="13"/>
      <c r="K78" s="13"/>
      <c r="L78" s="52"/>
      <c r="M78" s="75">
        <f t="shared" ref="M78" si="5">SUM(E78:L78)</f>
        <v>173</v>
      </c>
    </row>
    <row r="79" spans="1:17" ht="17.25" customHeight="1" x14ac:dyDescent="0.15">
      <c r="A79" s="168">
        <v>4</v>
      </c>
      <c r="B79" s="214" t="s">
        <v>413</v>
      </c>
      <c r="C79" s="214" t="s">
        <v>414</v>
      </c>
      <c r="D79" s="176" t="s">
        <v>352</v>
      </c>
      <c r="E79" s="75"/>
      <c r="F79" s="75">
        <v>42</v>
      </c>
      <c r="G79" s="75">
        <v>55</v>
      </c>
      <c r="H79" s="75">
        <v>55</v>
      </c>
      <c r="I79" s="75"/>
      <c r="J79" s="75"/>
      <c r="K79" s="75"/>
      <c r="L79" s="95"/>
      <c r="M79" s="75">
        <f t="shared" ref="M79:M82" si="6">SUM(E79:L79)</f>
        <v>152</v>
      </c>
    </row>
    <row r="80" spans="1:17" ht="15.75" customHeight="1" x14ac:dyDescent="0.15">
      <c r="A80" s="168">
        <v>5</v>
      </c>
      <c r="B80" s="140" t="s">
        <v>197</v>
      </c>
      <c r="C80" s="140" t="s">
        <v>198</v>
      </c>
      <c r="D80" s="140" t="s">
        <v>63</v>
      </c>
      <c r="E80" s="75">
        <v>42</v>
      </c>
      <c r="F80" s="75">
        <v>36</v>
      </c>
      <c r="G80" s="75">
        <v>36</v>
      </c>
      <c r="H80" s="75">
        <v>36</v>
      </c>
      <c r="I80" s="75"/>
      <c r="J80" s="75"/>
      <c r="K80" s="75"/>
      <c r="L80" s="95"/>
      <c r="M80" s="75">
        <f t="shared" si="6"/>
        <v>150</v>
      </c>
    </row>
    <row r="81" spans="1:21" ht="15.75" customHeight="1" x14ac:dyDescent="0.15">
      <c r="A81" s="168">
        <v>6</v>
      </c>
      <c r="B81" s="140" t="s">
        <v>201</v>
      </c>
      <c r="C81" s="140" t="s">
        <v>202</v>
      </c>
      <c r="D81" s="140" t="s">
        <v>63</v>
      </c>
      <c r="E81" s="75">
        <v>36</v>
      </c>
      <c r="F81" s="13">
        <v>33</v>
      </c>
      <c r="G81" s="13">
        <v>31</v>
      </c>
      <c r="H81" s="13">
        <v>29</v>
      </c>
      <c r="I81" s="13">
        <v>46</v>
      </c>
      <c r="J81" s="13"/>
      <c r="K81" s="13"/>
      <c r="L81" s="52"/>
      <c r="M81" s="75">
        <f>SUM(E81:L81)-H81</f>
        <v>146</v>
      </c>
      <c r="P81" s="197" t="s">
        <v>383</v>
      </c>
    </row>
    <row r="82" spans="1:21" ht="15.75" customHeight="1" x14ac:dyDescent="0.15">
      <c r="A82" s="168">
        <v>7</v>
      </c>
      <c r="B82" s="140" t="s">
        <v>199</v>
      </c>
      <c r="C82" s="140" t="s">
        <v>200</v>
      </c>
      <c r="D82" s="140" t="s">
        <v>63</v>
      </c>
      <c r="E82" s="13"/>
      <c r="F82" s="75">
        <v>39</v>
      </c>
      <c r="G82" s="75">
        <v>42</v>
      </c>
      <c r="H82" s="75">
        <v>39</v>
      </c>
      <c r="I82" s="75"/>
      <c r="J82" s="75"/>
      <c r="K82" s="75"/>
      <c r="L82" s="95"/>
      <c r="M82" s="75">
        <f t="shared" si="6"/>
        <v>120</v>
      </c>
      <c r="N82" s="122"/>
    </row>
    <row r="83" spans="1:21" ht="15.75" customHeight="1" x14ac:dyDescent="0.2">
      <c r="A83" s="168">
        <v>8</v>
      </c>
      <c r="B83" s="282" t="s">
        <v>203</v>
      </c>
      <c r="C83" s="282" t="s">
        <v>204</v>
      </c>
      <c r="D83" s="169" t="s">
        <v>158</v>
      </c>
      <c r="E83" s="259"/>
      <c r="F83" s="259"/>
      <c r="G83" s="259"/>
      <c r="H83" s="259">
        <v>33</v>
      </c>
      <c r="I83" s="259">
        <v>50</v>
      </c>
      <c r="J83" s="259"/>
      <c r="K83" s="259"/>
      <c r="L83" s="259"/>
      <c r="M83" s="94">
        <f>SUM(E83:L83)</f>
        <v>83</v>
      </c>
      <c r="N83" s="122"/>
    </row>
    <row r="84" spans="1:21" ht="16.5" customHeight="1" x14ac:dyDescent="0.15">
      <c r="A84" s="168">
        <v>9</v>
      </c>
      <c r="B84" s="140" t="s">
        <v>227</v>
      </c>
      <c r="C84" s="140" t="s">
        <v>228</v>
      </c>
      <c r="D84" s="140" t="s">
        <v>61</v>
      </c>
      <c r="E84" s="13">
        <v>39</v>
      </c>
      <c r="F84" s="13"/>
      <c r="G84" s="13">
        <v>33</v>
      </c>
      <c r="H84" s="13"/>
      <c r="I84" s="13"/>
      <c r="J84" s="13"/>
      <c r="K84" s="13"/>
      <c r="L84" s="52"/>
      <c r="M84" s="75">
        <f>SUM(E84:L84)</f>
        <v>72</v>
      </c>
      <c r="N84" s="122"/>
    </row>
    <row r="85" spans="1:21" ht="16.5" customHeight="1" x14ac:dyDescent="0.15">
      <c r="A85" s="226">
        <v>9</v>
      </c>
      <c r="B85" s="140" t="s">
        <v>205</v>
      </c>
      <c r="C85" s="140" t="s">
        <v>206</v>
      </c>
      <c r="D85" s="140" t="s">
        <v>158</v>
      </c>
      <c r="E85" s="75">
        <v>33</v>
      </c>
      <c r="F85" s="75"/>
      <c r="G85" s="75"/>
      <c r="H85" s="13"/>
      <c r="I85" s="75"/>
      <c r="J85" s="75"/>
      <c r="K85" s="75"/>
      <c r="L85" s="95"/>
      <c r="M85" s="75">
        <f>SUM(E85:L85)</f>
        <v>33</v>
      </c>
      <c r="N85" s="122"/>
    </row>
    <row r="86" spans="1:21" ht="16.5" customHeight="1" x14ac:dyDescent="0.2">
      <c r="A86" s="168">
        <v>11</v>
      </c>
      <c r="B86" s="283" t="s">
        <v>415</v>
      </c>
      <c r="C86" s="283" t="s">
        <v>416</v>
      </c>
      <c r="D86" s="283" t="s">
        <v>90</v>
      </c>
      <c r="E86" s="135"/>
      <c r="F86" s="135"/>
      <c r="G86" s="135"/>
      <c r="H86" s="135">
        <v>31</v>
      </c>
      <c r="I86" s="135"/>
      <c r="J86" s="135"/>
      <c r="K86" s="135"/>
      <c r="L86" s="135"/>
      <c r="M86" s="75">
        <f>SUM(E86:L86)</f>
        <v>31</v>
      </c>
      <c r="N86" s="122"/>
    </row>
    <row r="87" spans="1:21" ht="16.5" customHeight="1" x14ac:dyDescent="0.1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122"/>
    </row>
    <row r="88" spans="1:21" ht="16.5" customHeight="1" x14ac:dyDescent="0.1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122"/>
      <c r="P88" s="197" t="s">
        <v>6</v>
      </c>
    </row>
    <row r="89" spans="1:21" ht="16.5" customHeight="1" x14ac:dyDescent="0.2">
      <c r="A89" s="53"/>
      <c r="B89" s="14" t="s">
        <v>32</v>
      </c>
      <c r="C89" s="20"/>
      <c r="D89" s="48"/>
      <c r="E89" s="49"/>
      <c r="F89" s="49"/>
      <c r="G89" s="49"/>
      <c r="H89" s="49"/>
      <c r="I89" s="49"/>
      <c r="J89" s="49"/>
      <c r="K89" s="49"/>
      <c r="L89" s="49"/>
      <c r="M89" s="50"/>
      <c r="N89" s="122"/>
    </row>
    <row r="90" spans="1:21" ht="30.75" customHeight="1" x14ac:dyDescent="0.2">
      <c r="A90" s="18"/>
      <c r="B90" s="116" t="s">
        <v>1</v>
      </c>
      <c r="C90" s="117" t="s">
        <v>2</v>
      </c>
      <c r="D90" s="18" t="s">
        <v>3</v>
      </c>
      <c r="E90" s="126" t="s">
        <v>64</v>
      </c>
      <c r="F90" s="245" t="s">
        <v>318</v>
      </c>
      <c r="G90" s="269" t="s">
        <v>462</v>
      </c>
      <c r="H90" s="224" t="s">
        <v>502</v>
      </c>
      <c r="I90" s="224" t="s">
        <v>522</v>
      </c>
      <c r="J90" s="83"/>
      <c r="K90" s="88"/>
      <c r="L90" s="83"/>
      <c r="M90" s="84" t="s">
        <v>31</v>
      </c>
      <c r="N90" s="122"/>
      <c r="O90" s="16" t="s">
        <v>6</v>
      </c>
    </row>
    <row r="91" spans="1:21" ht="16.5" customHeight="1" x14ac:dyDescent="0.15">
      <c r="A91" s="168">
        <v>1</v>
      </c>
      <c r="B91" s="140" t="s">
        <v>212</v>
      </c>
      <c r="C91" s="140" t="s">
        <v>213</v>
      </c>
      <c r="D91" s="140" t="s">
        <v>87</v>
      </c>
      <c r="E91" s="75">
        <v>33</v>
      </c>
      <c r="F91" s="13">
        <v>42</v>
      </c>
      <c r="G91" s="13">
        <v>39</v>
      </c>
      <c r="H91" s="13">
        <v>50</v>
      </c>
      <c r="I91" s="13">
        <v>55</v>
      </c>
      <c r="J91" s="13"/>
      <c r="K91" s="13"/>
      <c r="L91" s="52"/>
      <c r="M91" s="75">
        <f>SUM(E91:L91)-E91</f>
        <v>186</v>
      </c>
      <c r="N91" s="122"/>
    </row>
    <row r="92" spans="1:21" ht="16.5" customHeight="1" x14ac:dyDescent="0.15">
      <c r="A92" s="168">
        <v>2</v>
      </c>
      <c r="B92" s="140" t="s">
        <v>77</v>
      </c>
      <c r="C92" s="140" t="s">
        <v>209</v>
      </c>
      <c r="D92" s="140" t="s">
        <v>87</v>
      </c>
      <c r="E92" s="75">
        <v>42</v>
      </c>
      <c r="F92" s="13">
        <v>50</v>
      </c>
      <c r="G92" s="13">
        <v>42</v>
      </c>
      <c r="H92" s="13">
        <v>46</v>
      </c>
      <c r="I92" s="13">
        <v>46</v>
      </c>
      <c r="J92" s="13"/>
      <c r="K92" s="13"/>
      <c r="L92" s="13"/>
      <c r="M92" s="75">
        <f>SUM(E92:L92)-E92</f>
        <v>184</v>
      </c>
      <c r="N92" s="122"/>
    </row>
    <row r="93" spans="1:21" ht="16.5" customHeight="1" x14ac:dyDescent="0.15">
      <c r="A93" s="168">
        <v>3</v>
      </c>
      <c r="B93" s="140" t="s">
        <v>207</v>
      </c>
      <c r="C93" s="140" t="s">
        <v>208</v>
      </c>
      <c r="D93" s="140" t="s">
        <v>63</v>
      </c>
      <c r="E93" s="13">
        <v>39</v>
      </c>
      <c r="F93" s="75">
        <v>46</v>
      </c>
      <c r="G93" s="75">
        <v>46</v>
      </c>
      <c r="H93" s="75">
        <v>42</v>
      </c>
      <c r="I93" s="75">
        <v>42</v>
      </c>
      <c r="J93" s="75"/>
      <c r="K93" s="75"/>
      <c r="L93" s="95"/>
      <c r="M93" s="75">
        <f>SUM(E93:L93)-E93</f>
        <v>176</v>
      </c>
      <c r="N93" s="122"/>
    </row>
    <row r="94" spans="1:21" ht="16.5" customHeight="1" x14ac:dyDescent="0.15">
      <c r="A94" s="168">
        <v>4</v>
      </c>
      <c r="B94" s="140" t="s">
        <v>103</v>
      </c>
      <c r="C94" s="140" t="s">
        <v>211</v>
      </c>
      <c r="D94" s="140" t="s">
        <v>63</v>
      </c>
      <c r="E94" s="75">
        <v>36</v>
      </c>
      <c r="F94" s="13">
        <v>29</v>
      </c>
      <c r="G94" s="13"/>
      <c r="H94" s="13">
        <v>39</v>
      </c>
      <c r="I94" s="13">
        <v>39</v>
      </c>
      <c r="J94" s="13"/>
      <c r="K94" s="13"/>
      <c r="L94" s="52"/>
      <c r="M94" s="75">
        <f>SUM(E94:L94)</f>
        <v>143</v>
      </c>
      <c r="N94" s="122"/>
    </row>
    <row r="95" spans="1:21" ht="16.5" customHeight="1" x14ac:dyDescent="0.15">
      <c r="A95" s="168">
        <v>5</v>
      </c>
      <c r="B95" s="140" t="s">
        <v>65</v>
      </c>
      <c r="C95" s="140" t="s">
        <v>191</v>
      </c>
      <c r="D95" s="140" t="s">
        <v>63</v>
      </c>
      <c r="E95" s="13">
        <v>23</v>
      </c>
      <c r="F95" s="13">
        <v>29</v>
      </c>
      <c r="G95" s="13">
        <v>33</v>
      </c>
      <c r="H95" s="13">
        <v>29</v>
      </c>
      <c r="I95" s="13">
        <v>33</v>
      </c>
      <c r="J95" s="13"/>
      <c r="K95" s="13"/>
      <c r="L95" s="13"/>
      <c r="M95" s="75">
        <f>SUM(E95:L95)-E95</f>
        <v>124</v>
      </c>
      <c r="N95" s="122"/>
    </row>
    <row r="96" spans="1:21" ht="16.5" customHeight="1" x14ac:dyDescent="0.15">
      <c r="A96" s="168">
        <v>6</v>
      </c>
      <c r="B96" s="234" t="s">
        <v>83</v>
      </c>
      <c r="C96" s="234" t="s">
        <v>210</v>
      </c>
      <c r="D96" s="234" t="s">
        <v>63</v>
      </c>
      <c r="E96" s="135"/>
      <c r="F96" s="135"/>
      <c r="G96" s="135">
        <v>50</v>
      </c>
      <c r="H96" s="135">
        <v>55</v>
      </c>
      <c r="I96" s="135"/>
      <c r="J96" s="135"/>
      <c r="K96" s="135"/>
      <c r="L96" s="135"/>
      <c r="M96" s="75">
        <f t="shared" ref="M96:M100" si="7">SUM(E96:L96)</f>
        <v>105</v>
      </c>
      <c r="N96" s="122"/>
      <c r="U96" s="16" t="s">
        <v>6</v>
      </c>
    </row>
    <row r="97" spans="1:14" ht="16.5" customHeight="1" x14ac:dyDescent="0.15">
      <c r="A97" s="168">
        <v>7</v>
      </c>
      <c r="B97" s="140" t="s">
        <v>233</v>
      </c>
      <c r="C97" s="140" t="s">
        <v>234</v>
      </c>
      <c r="D97" s="140" t="s">
        <v>63</v>
      </c>
      <c r="E97" s="13">
        <v>46</v>
      </c>
      <c r="F97" s="75">
        <v>55</v>
      </c>
      <c r="G97" s="75"/>
      <c r="H97" s="75"/>
      <c r="I97" s="75"/>
      <c r="J97" s="75"/>
      <c r="K97" s="75"/>
      <c r="L97" s="95"/>
      <c r="M97" s="75">
        <f>SUM(E97:L97)</f>
        <v>101</v>
      </c>
      <c r="N97" s="122"/>
    </row>
    <row r="98" spans="1:14" ht="16.5" customHeight="1" x14ac:dyDescent="0.15">
      <c r="A98" s="168">
        <v>8</v>
      </c>
      <c r="B98" s="140" t="s">
        <v>214</v>
      </c>
      <c r="C98" s="140" t="s">
        <v>215</v>
      </c>
      <c r="D98" s="140" t="s">
        <v>63</v>
      </c>
      <c r="E98" s="32">
        <v>29</v>
      </c>
      <c r="F98" s="123"/>
      <c r="G98" s="123"/>
      <c r="H98" s="135">
        <v>33</v>
      </c>
      <c r="I98" s="135">
        <v>36</v>
      </c>
      <c r="J98" s="135"/>
      <c r="K98" s="135"/>
      <c r="L98" s="135"/>
      <c r="M98" s="75">
        <f>SUM(E98:L98)</f>
        <v>98</v>
      </c>
      <c r="N98" s="122"/>
    </row>
    <row r="99" spans="1:14" ht="16.5" customHeight="1" x14ac:dyDescent="0.15">
      <c r="A99" s="168">
        <v>9</v>
      </c>
      <c r="B99" s="140" t="s">
        <v>220</v>
      </c>
      <c r="C99" s="140" t="s">
        <v>221</v>
      </c>
      <c r="D99" s="140" t="s">
        <v>63</v>
      </c>
      <c r="E99" s="75">
        <v>27</v>
      </c>
      <c r="F99" s="132"/>
      <c r="G99" s="132">
        <v>36</v>
      </c>
      <c r="H99" s="94">
        <v>31</v>
      </c>
      <c r="I99" s="94"/>
      <c r="J99" s="94"/>
      <c r="K99" s="94"/>
      <c r="L99" s="94"/>
      <c r="M99" s="75">
        <f t="shared" si="7"/>
        <v>94</v>
      </c>
      <c r="N99" s="122"/>
    </row>
    <row r="100" spans="1:14" ht="16.5" customHeight="1" x14ac:dyDescent="0.15">
      <c r="A100" s="168">
        <v>10</v>
      </c>
      <c r="B100" s="252" t="s">
        <v>397</v>
      </c>
      <c r="C100" s="252" t="s">
        <v>398</v>
      </c>
      <c r="D100" s="252" t="s">
        <v>327</v>
      </c>
      <c r="E100" s="58"/>
      <c r="F100" s="58">
        <v>36</v>
      </c>
      <c r="G100" s="58"/>
      <c r="H100" s="58">
        <v>36</v>
      </c>
      <c r="I100" s="58"/>
      <c r="J100" s="58"/>
      <c r="K100" s="58"/>
      <c r="L100" s="58"/>
      <c r="M100" s="94">
        <f t="shared" si="7"/>
        <v>72</v>
      </c>
      <c r="N100" s="122"/>
    </row>
    <row r="101" spans="1:14" ht="16.5" customHeight="1" x14ac:dyDescent="0.15">
      <c r="A101" s="168">
        <v>11</v>
      </c>
      <c r="B101" s="169" t="s">
        <v>403</v>
      </c>
      <c r="C101" s="217" t="s">
        <v>404</v>
      </c>
      <c r="D101" s="217" t="s">
        <v>327</v>
      </c>
      <c r="E101" s="58"/>
      <c r="F101" s="58">
        <v>31</v>
      </c>
      <c r="G101" s="58"/>
      <c r="H101" s="58">
        <v>27</v>
      </c>
      <c r="I101" s="58"/>
      <c r="J101" s="58"/>
      <c r="K101" s="58"/>
      <c r="L101" s="58"/>
      <c r="M101" s="94">
        <f>SUM(E101:L101)</f>
        <v>58</v>
      </c>
      <c r="N101" s="122"/>
    </row>
    <row r="102" spans="1:14" ht="16.5" customHeight="1" x14ac:dyDescent="0.15">
      <c r="A102" s="168">
        <v>12</v>
      </c>
      <c r="B102" s="140" t="s">
        <v>229</v>
      </c>
      <c r="C102" s="140" t="s">
        <v>230</v>
      </c>
      <c r="D102" s="140" t="s">
        <v>87</v>
      </c>
      <c r="E102" s="75">
        <v>55</v>
      </c>
      <c r="F102" s="97"/>
      <c r="G102" s="75"/>
      <c r="H102" s="75"/>
      <c r="I102" s="75"/>
      <c r="J102" s="75"/>
      <c r="K102" s="75"/>
      <c r="L102" s="95"/>
      <c r="M102" s="75">
        <f t="shared" ref="M102" si="8">SUM(E102:L102)</f>
        <v>55</v>
      </c>
      <c r="N102" s="122"/>
    </row>
    <row r="103" spans="1:14" ht="16.5" customHeight="1" x14ac:dyDescent="0.2">
      <c r="A103" s="168">
        <v>12</v>
      </c>
      <c r="B103" s="266" t="s">
        <v>341</v>
      </c>
      <c r="C103" s="266" t="s">
        <v>465</v>
      </c>
      <c r="D103" s="267" t="s">
        <v>61</v>
      </c>
      <c r="E103" s="135"/>
      <c r="F103" s="135"/>
      <c r="G103" s="135">
        <v>55</v>
      </c>
      <c r="H103" s="135"/>
      <c r="I103" s="135"/>
      <c r="J103" s="135"/>
      <c r="K103" s="135"/>
      <c r="L103" s="135"/>
      <c r="M103" s="75">
        <f>SUM(E103:L103)</f>
        <v>55</v>
      </c>
      <c r="N103" s="122"/>
    </row>
    <row r="104" spans="1:14" ht="16.5" customHeight="1" x14ac:dyDescent="0.15">
      <c r="A104" s="168">
        <v>14</v>
      </c>
      <c r="B104" s="140" t="s">
        <v>185</v>
      </c>
      <c r="C104" s="234" t="s">
        <v>186</v>
      </c>
      <c r="D104" s="140" t="s">
        <v>167</v>
      </c>
      <c r="E104" s="135"/>
      <c r="F104" s="135"/>
      <c r="G104" s="135"/>
      <c r="H104" s="135"/>
      <c r="I104" s="135">
        <v>50</v>
      </c>
      <c r="J104" s="135"/>
      <c r="K104" s="135"/>
      <c r="L104" s="261"/>
      <c r="M104" s="75">
        <f>SUM(E104:L104)</f>
        <v>50</v>
      </c>
      <c r="N104" s="122"/>
    </row>
    <row r="105" spans="1:14" ht="16.5" customHeight="1" x14ac:dyDescent="0.15">
      <c r="A105" s="168">
        <v>14</v>
      </c>
      <c r="B105" s="140" t="s">
        <v>231</v>
      </c>
      <c r="C105" s="140" t="s">
        <v>232</v>
      </c>
      <c r="D105" s="140" t="s">
        <v>61</v>
      </c>
      <c r="E105" s="13">
        <v>50</v>
      </c>
      <c r="F105" s="75"/>
      <c r="G105" s="75"/>
      <c r="H105" s="75"/>
      <c r="I105" s="75"/>
      <c r="J105" s="75"/>
      <c r="K105" s="75"/>
      <c r="L105" s="95"/>
      <c r="M105" s="75">
        <f>SUM(E105:L105)</f>
        <v>50</v>
      </c>
      <c r="N105" s="122"/>
    </row>
    <row r="106" spans="1:14" ht="16.5" customHeight="1" x14ac:dyDescent="0.15">
      <c r="A106" s="168">
        <v>16</v>
      </c>
      <c r="B106" s="217" t="s">
        <v>399</v>
      </c>
      <c r="C106" s="217" t="s">
        <v>400</v>
      </c>
      <c r="D106" s="217" t="s">
        <v>327</v>
      </c>
      <c r="E106" s="13"/>
      <c r="F106" s="13">
        <v>33</v>
      </c>
      <c r="G106" s="13"/>
      <c r="H106" s="13"/>
      <c r="I106" s="13"/>
      <c r="J106" s="13"/>
      <c r="K106" s="13"/>
      <c r="L106" s="13"/>
      <c r="M106" s="94">
        <f t="shared" ref="M106" si="9">SUM(E106:L106)</f>
        <v>33</v>
      </c>
      <c r="N106" s="122"/>
    </row>
    <row r="107" spans="1:14" ht="16.5" customHeight="1" x14ac:dyDescent="0.15">
      <c r="A107" s="168">
        <v>17</v>
      </c>
      <c r="B107" s="140" t="s">
        <v>235</v>
      </c>
      <c r="C107" s="140" t="s">
        <v>236</v>
      </c>
      <c r="D107" s="140" t="s">
        <v>159</v>
      </c>
      <c r="E107" s="13">
        <v>31</v>
      </c>
      <c r="F107" s="13"/>
      <c r="G107" s="13"/>
      <c r="H107" s="13"/>
      <c r="I107" s="13"/>
      <c r="J107" s="13"/>
      <c r="K107" s="13"/>
      <c r="L107" s="13"/>
      <c r="M107" s="75">
        <f>SUM(E107:L107)</f>
        <v>31</v>
      </c>
      <c r="N107" s="122"/>
    </row>
    <row r="108" spans="1:14" ht="16.5" customHeight="1" x14ac:dyDescent="0.15">
      <c r="A108" s="168">
        <v>17</v>
      </c>
      <c r="B108" s="214" t="s">
        <v>401</v>
      </c>
      <c r="C108" s="214" t="s">
        <v>402</v>
      </c>
      <c r="D108" s="214" t="s">
        <v>90</v>
      </c>
      <c r="E108" s="9"/>
      <c r="F108" s="9"/>
      <c r="G108" s="9"/>
      <c r="H108" s="9"/>
      <c r="I108" s="135">
        <v>31</v>
      </c>
      <c r="J108" s="135"/>
      <c r="K108" s="135"/>
      <c r="L108" s="135"/>
      <c r="M108" s="75">
        <f>SUM(E108:L108)</f>
        <v>31</v>
      </c>
      <c r="N108" s="122"/>
    </row>
    <row r="109" spans="1:14" ht="16.5" customHeight="1" x14ac:dyDescent="0.15">
      <c r="A109" s="168">
        <v>19</v>
      </c>
      <c r="B109" s="217" t="s">
        <v>120</v>
      </c>
      <c r="C109" s="217" t="s">
        <v>412</v>
      </c>
      <c r="D109" s="217" t="s">
        <v>90</v>
      </c>
      <c r="E109" s="13"/>
      <c r="F109" s="13">
        <v>27</v>
      </c>
      <c r="G109" s="13"/>
      <c r="H109" s="134"/>
      <c r="I109" s="134"/>
      <c r="J109" s="134"/>
      <c r="K109" s="134"/>
      <c r="L109" s="134"/>
      <c r="M109" s="75">
        <f>SUM(E109:L109)</f>
        <v>27</v>
      </c>
      <c r="N109" s="122"/>
    </row>
    <row r="110" spans="1:14" ht="16.5" customHeight="1" x14ac:dyDescent="0.15">
      <c r="A110" s="168">
        <v>20</v>
      </c>
      <c r="B110" s="140" t="s">
        <v>216</v>
      </c>
      <c r="C110" s="140" t="s">
        <v>217</v>
      </c>
      <c r="D110" s="140" t="s">
        <v>63</v>
      </c>
      <c r="E110" s="135">
        <v>25</v>
      </c>
      <c r="F110" s="135"/>
      <c r="G110" s="135"/>
      <c r="H110" s="135"/>
      <c r="I110" s="135"/>
      <c r="J110" s="135"/>
      <c r="K110" s="135"/>
      <c r="L110" s="135"/>
      <c r="M110" s="75">
        <f>SUM(E110:L110)</f>
        <v>25</v>
      </c>
      <c r="N110" s="122"/>
    </row>
    <row r="111" spans="1:14" ht="16.5" customHeight="1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22"/>
    </row>
    <row r="112" spans="1:14" ht="16.5" customHeight="1" x14ac:dyDescent="0.2">
      <c r="A112" s="54"/>
      <c r="B112" s="80" t="s">
        <v>36</v>
      </c>
      <c r="C112" s="55"/>
      <c r="D112" s="56"/>
      <c r="E112" s="57"/>
      <c r="F112" s="49"/>
      <c r="G112" s="49"/>
      <c r="H112" s="49"/>
      <c r="I112" s="49"/>
      <c r="J112" s="49"/>
      <c r="K112" s="49"/>
      <c r="L112" s="49"/>
      <c r="M112" s="110"/>
      <c r="N112" s="122"/>
    </row>
    <row r="113" spans="1:13" ht="23.25" customHeight="1" x14ac:dyDescent="0.2">
      <c r="A113" s="203" t="s">
        <v>0</v>
      </c>
      <c r="B113" s="204" t="s">
        <v>4</v>
      </c>
      <c r="C113" s="81" t="s">
        <v>5</v>
      </c>
      <c r="D113" s="205" t="s">
        <v>3</v>
      </c>
      <c r="E113" s="244" t="s">
        <v>64</v>
      </c>
      <c r="F113" s="245" t="s">
        <v>318</v>
      </c>
      <c r="G113" s="269" t="s">
        <v>462</v>
      </c>
      <c r="H113" s="224" t="s">
        <v>502</v>
      </c>
      <c r="I113" s="224" t="s">
        <v>522</v>
      </c>
      <c r="J113" s="83"/>
      <c r="K113" s="88"/>
      <c r="L113" s="83"/>
      <c r="M113" s="84" t="s">
        <v>31</v>
      </c>
    </row>
    <row r="114" spans="1:13" ht="18" customHeight="1" x14ac:dyDescent="0.15">
      <c r="A114" s="8">
        <v>1</v>
      </c>
      <c r="B114" s="140" t="s">
        <v>224</v>
      </c>
      <c r="C114" s="140" t="s">
        <v>225</v>
      </c>
      <c r="D114" s="140" t="s">
        <v>167</v>
      </c>
      <c r="E114" s="135">
        <v>50</v>
      </c>
      <c r="F114" s="135">
        <v>50</v>
      </c>
      <c r="G114" s="135">
        <v>46</v>
      </c>
      <c r="H114" s="135">
        <v>55</v>
      </c>
      <c r="I114" s="135"/>
      <c r="J114" s="135"/>
      <c r="K114" s="135"/>
      <c r="L114" s="135"/>
      <c r="M114" s="135">
        <f t="shared" ref="M114:M115" si="10">SUM(E114:L114)</f>
        <v>201</v>
      </c>
    </row>
    <row r="115" spans="1:13" ht="15" customHeight="1" x14ac:dyDescent="0.15">
      <c r="A115" s="8">
        <v>2</v>
      </c>
      <c r="B115" s="140" t="s">
        <v>237</v>
      </c>
      <c r="C115" s="140" t="s">
        <v>238</v>
      </c>
      <c r="D115" s="140" t="s">
        <v>61</v>
      </c>
      <c r="E115" s="134">
        <v>55</v>
      </c>
      <c r="F115" s="135"/>
      <c r="G115" s="135">
        <v>55</v>
      </c>
      <c r="H115" s="135">
        <v>46</v>
      </c>
      <c r="I115" s="135"/>
      <c r="J115" s="135"/>
      <c r="K115" s="135"/>
      <c r="L115" s="135"/>
      <c r="M115" s="135">
        <f t="shared" si="10"/>
        <v>156</v>
      </c>
    </row>
    <row r="116" spans="1:13" ht="15.75" customHeight="1" x14ac:dyDescent="0.15">
      <c r="A116" s="8">
        <v>3</v>
      </c>
      <c r="B116" s="234" t="s">
        <v>463</v>
      </c>
      <c r="C116" s="234" t="s">
        <v>38</v>
      </c>
      <c r="D116" s="234" t="s">
        <v>61</v>
      </c>
      <c r="E116" s="9"/>
      <c r="F116" s="9"/>
      <c r="G116" s="135">
        <v>50</v>
      </c>
      <c r="H116" s="135">
        <v>50</v>
      </c>
      <c r="I116" s="135">
        <v>55</v>
      </c>
      <c r="J116" s="135"/>
      <c r="K116" s="135"/>
      <c r="L116" s="135"/>
      <c r="M116" s="135">
        <f>SUM(E116:L116)</f>
        <v>155</v>
      </c>
    </row>
    <row r="117" spans="1:13" ht="16.5" customHeight="1" x14ac:dyDescent="0.15">
      <c r="A117" s="8">
        <v>4</v>
      </c>
      <c r="B117" s="214" t="s">
        <v>413</v>
      </c>
      <c r="C117" s="214" t="s">
        <v>414</v>
      </c>
      <c r="D117" s="176" t="s">
        <v>352</v>
      </c>
      <c r="E117" s="135"/>
      <c r="F117" s="135">
        <v>55</v>
      </c>
      <c r="G117" s="135"/>
      <c r="H117" s="135"/>
      <c r="I117" s="135"/>
      <c r="J117" s="135"/>
      <c r="K117" s="135"/>
      <c r="L117" s="135"/>
      <c r="M117" s="135">
        <f>SUM(E117:L117)</f>
        <v>55</v>
      </c>
    </row>
    <row r="118" spans="1:13" ht="15.75" customHeight="1" x14ac:dyDescent="0.15">
      <c r="A118" s="8">
        <v>5</v>
      </c>
      <c r="B118" s="140" t="s">
        <v>239</v>
      </c>
      <c r="C118" s="140" t="s">
        <v>240</v>
      </c>
      <c r="D118" s="140" t="s">
        <v>159</v>
      </c>
      <c r="E118" s="134">
        <v>46</v>
      </c>
      <c r="F118" s="136"/>
      <c r="G118" s="136"/>
      <c r="H118" s="136"/>
      <c r="I118" s="135"/>
      <c r="J118" s="135"/>
      <c r="K118" s="135"/>
      <c r="L118" s="135"/>
      <c r="M118" s="135">
        <f>SUM(E118:L118)</f>
        <v>46</v>
      </c>
    </row>
    <row r="119" spans="1:13" ht="16.5" customHeight="1" x14ac:dyDescent="0.15">
      <c r="A119" s="8">
        <v>6</v>
      </c>
      <c r="B119" s="140" t="s">
        <v>227</v>
      </c>
      <c r="C119" s="140" t="s">
        <v>228</v>
      </c>
      <c r="D119" s="140" t="s">
        <v>61</v>
      </c>
      <c r="E119" s="134">
        <v>42</v>
      </c>
      <c r="F119" s="135"/>
      <c r="G119" s="135"/>
      <c r="H119" s="135"/>
      <c r="I119" s="135"/>
      <c r="J119" s="135"/>
      <c r="K119" s="135"/>
      <c r="L119" s="135"/>
      <c r="M119" s="135">
        <f>SUM(E119:L119)</f>
        <v>42</v>
      </c>
    </row>
    <row r="120" spans="1:13" ht="16.5" customHeight="1" x14ac:dyDescent="0.15">
      <c r="A120" s="5"/>
    </row>
    <row r="121" spans="1:13" ht="15" customHeight="1" x14ac:dyDescent="0.15">
      <c r="A121" s="5"/>
      <c r="B121" s="146"/>
      <c r="C121" s="146"/>
      <c r="D121" s="146"/>
      <c r="E121" s="162"/>
      <c r="F121" s="161"/>
      <c r="G121" s="161"/>
      <c r="H121" s="161"/>
      <c r="I121" s="161"/>
      <c r="J121" s="161"/>
      <c r="K121" s="161"/>
      <c r="L121" s="161"/>
      <c r="M121" s="161"/>
    </row>
    <row r="122" spans="1:13" ht="15" customHeight="1" x14ac:dyDescent="0.15">
      <c r="A122" s="5"/>
      <c r="B122" s="146"/>
      <c r="C122" s="146"/>
      <c r="D122" s="146"/>
      <c r="E122" s="162"/>
      <c r="F122" s="161"/>
      <c r="G122" s="161"/>
      <c r="H122" s="161"/>
      <c r="I122" s="161"/>
      <c r="J122" s="161"/>
      <c r="K122" s="161"/>
      <c r="L122" s="161"/>
      <c r="M122" s="161"/>
    </row>
    <row r="123" spans="1:13" ht="16.5" customHeight="1" x14ac:dyDescent="0.15">
      <c r="A123" s="147"/>
      <c r="B123" s="206"/>
      <c r="C123" s="206"/>
      <c r="D123" s="206"/>
      <c r="E123" s="149"/>
      <c r="F123" s="161"/>
      <c r="G123" s="161"/>
      <c r="H123" s="161"/>
      <c r="I123" s="161"/>
      <c r="J123" s="161"/>
      <c r="K123" s="161"/>
      <c r="L123" s="161"/>
      <c r="M123" s="161"/>
    </row>
    <row r="124" spans="1:13" ht="18" customHeight="1" x14ac:dyDescent="0.15">
      <c r="A124" s="5"/>
      <c r="B124" s="146"/>
      <c r="C124" s="146"/>
      <c r="D124" s="146"/>
      <c r="E124" s="162"/>
      <c r="F124" s="161"/>
      <c r="G124" s="161" t="s">
        <v>6</v>
      </c>
      <c r="H124" s="161"/>
      <c r="I124" s="161"/>
      <c r="J124" s="161"/>
      <c r="K124" s="161"/>
      <c r="L124" s="161"/>
      <c r="M124" s="161"/>
    </row>
    <row r="125" spans="1:13" ht="16.5" customHeight="1" x14ac:dyDescent="0.15">
      <c r="A125" s="5"/>
      <c r="B125" s="146"/>
      <c r="C125" s="146"/>
      <c r="D125" s="146"/>
      <c r="E125" s="161"/>
      <c r="F125" s="161"/>
      <c r="G125" s="161"/>
      <c r="H125" s="161"/>
      <c r="I125" s="161"/>
      <c r="J125" s="161"/>
      <c r="K125" s="161"/>
      <c r="L125" s="161"/>
      <c r="M125" s="161"/>
    </row>
    <row r="126" spans="1:13" ht="16.5" customHeight="1" x14ac:dyDescent="0.15">
      <c r="A126" s="5"/>
      <c r="B126" s="206"/>
      <c r="C126" s="206"/>
      <c r="D126" s="206"/>
      <c r="E126" s="149"/>
      <c r="F126" s="161"/>
      <c r="G126" s="161"/>
      <c r="H126" s="161"/>
      <c r="I126" s="161"/>
      <c r="J126" s="161"/>
      <c r="K126" s="161"/>
      <c r="L126" s="161"/>
      <c r="M126" s="161"/>
    </row>
    <row r="127" spans="1:13" ht="16.5" customHeight="1" x14ac:dyDescent="0.15">
      <c r="A127" s="147"/>
      <c r="B127" s="159"/>
      <c r="C127" s="159"/>
      <c r="D127" s="146"/>
      <c r="E127" s="161"/>
      <c r="F127" s="161"/>
      <c r="G127" s="161"/>
      <c r="H127" s="161"/>
      <c r="I127" s="161"/>
      <c r="J127" s="161"/>
      <c r="K127" s="161"/>
      <c r="L127" s="161"/>
      <c r="M127" s="161"/>
    </row>
    <row r="128" spans="1:13" ht="18" customHeight="1" x14ac:dyDescent="0.15">
      <c r="A128" s="5"/>
      <c r="B128" s="159"/>
      <c r="C128" s="159"/>
      <c r="D128" s="146"/>
      <c r="E128" s="161"/>
      <c r="F128" s="161"/>
      <c r="G128" s="161"/>
      <c r="H128" s="161"/>
      <c r="I128" s="161"/>
      <c r="J128" s="161"/>
      <c r="K128" s="161"/>
      <c r="L128" s="161"/>
      <c r="M128" s="161"/>
    </row>
    <row r="129" spans="1:16" ht="16.5" customHeight="1" x14ac:dyDescent="0.15">
      <c r="A129" s="5"/>
      <c r="B129" s="146"/>
      <c r="C129" s="146"/>
      <c r="D129" s="146"/>
      <c r="E129" s="161"/>
      <c r="F129" s="161"/>
      <c r="G129" s="161"/>
      <c r="H129" s="161"/>
      <c r="I129" s="161"/>
      <c r="J129" s="161" t="s">
        <v>383</v>
      </c>
      <c r="K129" s="161"/>
      <c r="L129" s="161"/>
      <c r="M129" s="161"/>
    </row>
    <row r="130" spans="1:16" ht="16.5" customHeight="1" x14ac:dyDescent="0.15">
      <c r="A130" s="5"/>
      <c r="B130" s="159"/>
      <c r="C130" s="159"/>
      <c r="D130" s="146"/>
      <c r="E130" s="161"/>
      <c r="F130" s="161"/>
      <c r="G130" s="161"/>
      <c r="H130" s="161"/>
      <c r="I130" s="161"/>
      <c r="J130" s="161"/>
      <c r="K130" s="161"/>
      <c r="L130" s="161"/>
      <c r="M130" s="161"/>
    </row>
    <row r="131" spans="1:16" ht="16.5" customHeight="1" x14ac:dyDescent="0.15">
      <c r="A131" s="147"/>
      <c r="B131" s="206"/>
      <c r="C131" s="206"/>
      <c r="D131" s="206"/>
      <c r="E131" s="149"/>
      <c r="F131" s="161"/>
      <c r="G131" s="161"/>
      <c r="H131" s="161"/>
      <c r="I131" s="161"/>
      <c r="J131" s="161"/>
      <c r="K131" s="161"/>
      <c r="L131" s="161"/>
      <c r="M131" s="161"/>
    </row>
    <row r="132" spans="1:16" ht="18" customHeight="1" x14ac:dyDescent="0.15">
      <c r="A132" s="5"/>
      <c r="B132" s="210"/>
      <c r="C132" s="146"/>
      <c r="D132" s="146"/>
      <c r="E132" s="161"/>
      <c r="F132" s="161"/>
      <c r="G132" s="161"/>
      <c r="H132" s="161"/>
      <c r="I132" s="161"/>
      <c r="J132" s="161"/>
      <c r="K132" s="161"/>
      <c r="L132" s="161"/>
      <c r="M132" s="161"/>
    </row>
    <row r="133" spans="1:16" ht="15" customHeight="1" x14ac:dyDescent="0.15">
      <c r="A133" s="5"/>
      <c r="B133" s="148"/>
      <c r="C133" s="148"/>
      <c r="D133" s="148"/>
      <c r="E133" s="148"/>
      <c r="F133" s="148"/>
      <c r="G133" s="148"/>
      <c r="H133" s="148"/>
      <c r="I133" s="148"/>
      <c r="J133" s="148"/>
      <c r="K133" s="161"/>
      <c r="L133" s="148"/>
      <c r="M133" s="161"/>
    </row>
    <row r="134" spans="1:16" ht="15" customHeight="1" x14ac:dyDescent="0.15">
      <c r="A134" s="5"/>
      <c r="B134" s="148"/>
      <c r="C134" s="148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</row>
    <row r="135" spans="1:16" ht="15" customHeight="1" x14ac:dyDescent="0.15">
      <c r="A135" s="211"/>
      <c r="M135" s="90"/>
    </row>
    <row r="136" spans="1:16" ht="15" x14ac:dyDescent="0.2">
      <c r="A136" s="207"/>
      <c r="B136" s="212"/>
      <c r="C136" s="207"/>
      <c r="D136" s="207"/>
      <c r="E136" s="207"/>
      <c r="F136" s="16"/>
      <c r="G136" s="16"/>
      <c r="H136" s="16"/>
      <c r="I136" s="16"/>
      <c r="J136" s="16"/>
      <c r="K136" s="16"/>
      <c r="L136" s="16"/>
      <c r="M136" s="186"/>
    </row>
    <row r="137" spans="1:16" ht="16.5" customHeight="1" x14ac:dyDescent="0.15">
      <c r="A137" s="5"/>
      <c r="B137" s="146"/>
      <c r="C137" s="146"/>
      <c r="D137" s="146"/>
      <c r="E137" s="161"/>
      <c r="F137" s="162"/>
      <c r="G137" s="162"/>
      <c r="H137" s="162"/>
      <c r="I137" s="162"/>
      <c r="J137" s="162"/>
      <c r="K137" s="162"/>
      <c r="L137" s="162"/>
      <c r="M137" s="161"/>
      <c r="N137" s="89"/>
      <c r="O137" s="89"/>
      <c r="P137" s="89"/>
    </row>
    <row r="138" spans="1:16" ht="16.5" customHeight="1" x14ac:dyDescent="0.15">
      <c r="A138" s="5"/>
      <c r="B138" s="146"/>
      <c r="C138" s="146"/>
      <c r="D138" s="146"/>
      <c r="E138" s="162"/>
      <c r="F138" s="161"/>
      <c r="G138" s="161"/>
      <c r="H138" s="161"/>
      <c r="I138" s="161"/>
      <c r="J138" s="161"/>
      <c r="K138" s="161"/>
      <c r="L138" s="161"/>
      <c r="M138" s="161"/>
      <c r="N138" s="89"/>
      <c r="O138" s="89"/>
      <c r="P138" s="89"/>
    </row>
    <row r="139" spans="1:16" ht="16.5" customHeight="1" x14ac:dyDescent="0.15">
      <c r="A139" s="5"/>
      <c r="B139" s="146"/>
      <c r="C139" s="146"/>
      <c r="D139" s="146"/>
      <c r="E139" s="161"/>
      <c r="F139" s="161"/>
      <c r="G139" s="161"/>
      <c r="H139" s="161"/>
      <c r="I139" s="161"/>
      <c r="J139" s="161"/>
      <c r="K139" s="161"/>
      <c r="L139" s="161"/>
      <c r="M139" s="161"/>
    </row>
    <row r="140" spans="1:16" ht="16.5" customHeight="1" x14ac:dyDescent="0.15">
      <c r="A140" s="5"/>
      <c r="B140" s="146"/>
      <c r="C140" s="146"/>
      <c r="D140" s="146"/>
      <c r="E140" s="162"/>
      <c r="F140" s="161"/>
      <c r="G140" s="161"/>
      <c r="H140" s="161"/>
      <c r="I140" s="161"/>
      <c r="J140" s="161"/>
      <c r="K140" s="161"/>
      <c r="L140" s="161"/>
      <c r="M140" s="161"/>
    </row>
    <row r="141" spans="1:16" ht="15.75" customHeight="1" x14ac:dyDescent="0.15">
      <c r="A141" s="5"/>
      <c r="B141" s="148"/>
      <c r="C141" s="146"/>
      <c r="D141" s="146"/>
      <c r="E141" s="162"/>
      <c r="F141" s="161"/>
      <c r="G141" s="161"/>
      <c r="H141" s="161"/>
      <c r="I141" s="161"/>
      <c r="J141" s="161"/>
      <c r="K141" s="161"/>
      <c r="L141" s="161"/>
      <c r="M141" s="161"/>
      <c r="O141" s="106"/>
    </row>
    <row r="142" spans="1:16" ht="16.5" customHeight="1" x14ac:dyDescent="0.15">
      <c r="A142" s="5"/>
      <c r="B142" s="146"/>
      <c r="C142" s="146"/>
      <c r="D142" s="146"/>
      <c r="E142" s="161"/>
      <c r="F142" s="161"/>
      <c r="G142" s="161"/>
      <c r="H142" s="161"/>
      <c r="I142" s="161"/>
      <c r="J142" s="161"/>
      <c r="K142" s="161"/>
      <c r="L142" s="161"/>
      <c r="M142" s="161"/>
      <c r="O142" s="106"/>
    </row>
    <row r="143" spans="1:16" ht="16.5" customHeight="1" x14ac:dyDescent="0.15">
      <c r="A143" s="5"/>
      <c r="B143" s="146"/>
      <c r="C143" s="146"/>
      <c r="D143" s="146"/>
      <c r="E143" s="162"/>
      <c r="F143" s="161"/>
      <c r="G143" s="161"/>
      <c r="H143" s="161"/>
      <c r="I143" s="161"/>
      <c r="J143" s="161"/>
      <c r="K143" s="161"/>
      <c r="L143" s="161"/>
      <c r="M143" s="161"/>
    </row>
    <row r="144" spans="1:16" ht="17.25" customHeight="1" x14ac:dyDescent="0.15">
      <c r="A144" s="5"/>
      <c r="B144" s="146"/>
      <c r="C144" s="146"/>
      <c r="D144" s="146"/>
      <c r="E144" s="162"/>
      <c r="F144" s="161"/>
      <c r="G144" s="161"/>
      <c r="H144" s="161"/>
      <c r="I144" s="161"/>
      <c r="J144" s="161"/>
      <c r="K144" s="161"/>
      <c r="L144" s="161"/>
      <c r="M144" s="161"/>
    </row>
    <row r="145" spans="1:16" ht="19.5" customHeight="1" x14ac:dyDescent="0.15">
      <c r="A145" s="5"/>
      <c r="B145" s="146"/>
      <c r="C145" s="146"/>
      <c r="D145" s="146"/>
      <c r="E145" s="162"/>
      <c r="F145" s="161"/>
      <c r="G145" s="161"/>
      <c r="H145" s="161"/>
      <c r="I145" s="161"/>
      <c r="J145" s="161"/>
      <c r="K145" s="161"/>
      <c r="L145" s="161"/>
      <c r="M145" s="161"/>
    </row>
    <row r="146" spans="1:16" ht="15.75" customHeight="1" x14ac:dyDescent="0.15">
      <c r="A146" s="5"/>
      <c r="B146" s="148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</row>
    <row r="147" spans="1:16" ht="14" x14ac:dyDescent="0.15">
      <c r="A147" s="208"/>
      <c r="B147" s="148"/>
      <c r="C147" s="148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</row>
    <row r="148" spans="1:16" ht="18" customHeight="1" x14ac:dyDescent="0.15">
      <c r="A148" s="5"/>
      <c r="B148" s="146"/>
      <c r="C148" s="146"/>
      <c r="D148" s="146"/>
      <c r="E148" s="161"/>
      <c r="F148" s="161"/>
      <c r="G148" s="161"/>
      <c r="H148" s="161"/>
      <c r="I148" s="161"/>
      <c r="J148" s="161"/>
      <c r="K148" s="161"/>
      <c r="L148" s="161"/>
      <c r="M148" s="161"/>
    </row>
    <row r="149" spans="1:16" ht="18" customHeight="1" x14ac:dyDescent="0.15">
      <c r="A149" s="5"/>
      <c r="B149" s="146"/>
      <c r="C149" s="146"/>
      <c r="D149" s="146"/>
      <c r="E149" s="162"/>
      <c r="F149" s="161"/>
      <c r="G149" s="161"/>
      <c r="H149" s="161"/>
      <c r="I149" s="161"/>
      <c r="J149" s="161"/>
      <c r="K149" s="161"/>
      <c r="L149" s="161"/>
      <c r="M149" s="161"/>
    </row>
    <row r="150" spans="1:16" ht="18.75" customHeight="1" x14ac:dyDescent="0.15">
      <c r="A150" s="5"/>
      <c r="B150" s="146"/>
      <c r="C150" s="146"/>
      <c r="D150" s="146"/>
      <c r="E150" s="161"/>
      <c r="F150" s="161"/>
      <c r="G150" s="161"/>
      <c r="H150" s="161"/>
      <c r="I150" s="161"/>
      <c r="J150" s="161"/>
      <c r="K150" s="161"/>
      <c r="L150" s="161"/>
      <c r="M150" s="161"/>
    </row>
    <row r="151" spans="1:16" ht="15.75" customHeight="1" x14ac:dyDescent="0.15">
      <c r="A151" s="5"/>
      <c r="B151" s="148"/>
      <c r="C151" s="146"/>
      <c r="D151" s="146"/>
      <c r="E151" s="162"/>
      <c r="F151" s="161"/>
      <c r="G151" s="161"/>
      <c r="H151" s="161"/>
      <c r="I151" s="161"/>
      <c r="J151" s="161"/>
      <c r="K151" s="161"/>
      <c r="L151" s="161"/>
      <c r="M151" s="161"/>
      <c r="N151" s="90"/>
      <c r="O151" s="90"/>
      <c r="P151" s="89"/>
    </row>
    <row r="152" spans="1:16" ht="18" customHeight="1" x14ac:dyDescent="0.15">
      <c r="A152" s="5"/>
      <c r="B152" s="146"/>
      <c r="C152" s="146"/>
      <c r="D152" s="146"/>
      <c r="E152" s="162"/>
      <c r="F152" s="161"/>
      <c r="G152" s="161"/>
      <c r="H152" s="161"/>
      <c r="I152" s="161"/>
      <c r="J152" s="161"/>
      <c r="K152" s="161"/>
      <c r="L152" s="161"/>
      <c r="M152" s="161"/>
    </row>
    <row r="153" spans="1:16" ht="17.25" customHeight="1" x14ac:dyDescent="0.15">
      <c r="A153" s="5"/>
      <c r="B153" s="209"/>
      <c r="C153" s="209"/>
      <c r="D153" s="148"/>
      <c r="E153" s="148"/>
      <c r="F153" s="148"/>
      <c r="G153" s="148"/>
      <c r="H153" s="180"/>
      <c r="I153" s="148"/>
      <c r="J153" s="161"/>
      <c r="K153" s="149"/>
      <c r="L153" s="149"/>
      <c r="M153" s="161"/>
    </row>
    <row r="154" spans="1:16" ht="18" customHeight="1" x14ac:dyDescent="0.15"/>
  </sheetData>
  <pageMargins left="0.7" right="0.7" top="0.75" bottom="0.75" header="0.3" footer="0.3"/>
  <pageSetup paperSize="9" orientation="portrait" r:id="rId1"/>
  <ignoredErrors>
    <ignoredError sqref="M42 M45 M77 M81 M94:M95 M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2"/>
  <sheetViews>
    <sheetView tabSelected="1" topLeftCell="A49" zoomScale="87" zoomScaleNormal="85" workbookViewId="0">
      <selection activeCell="S86" sqref="S86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8" width="3.5" customWidth="1"/>
    <col min="9" max="9" width="3" customWidth="1"/>
    <col min="10" max="10" width="3.5" customWidth="1"/>
    <col min="11" max="11" width="3.6640625" customWidth="1"/>
    <col min="12" max="13" width="3.83203125" customWidth="1"/>
    <col min="14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5" ht="15.75" customHeight="1" x14ac:dyDescent="0.2">
      <c r="A1" s="53"/>
      <c r="B1" s="14" t="s">
        <v>13</v>
      </c>
      <c r="C1" s="20"/>
      <c r="D1" s="48"/>
      <c r="E1" s="49"/>
      <c r="F1" s="49"/>
      <c r="G1" s="49"/>
      <c r="H1" s="49"/>
      <c r="I1" s="49"/>
      <c r="J1" s="50"/>
      <c r="K1" s="50"/>
      <c r="L1" s="50"/>
      <c r="M1" s="50"/>
      <c r="N1" s="10"/>
      <c r="O1" s="10"/>
    </row>
    <row r="2" spans="1:15" ht="28.5" customHeight="1" x14ac:dyDescent="0.2">
      <c r="A2" s="18"/>
      <c r="B2" s="116" t="s">
        <v>4</v>
      </c>
      <c r="C2" s="117" t="s">
        <v>5</v>
      </c>
      <c r="D2" s="78" t="s">
        <v>3</v>
      </c>
      <c r="E2" s="9"/>
      <c r="F2" s="9"/>
      <c r="G2" s="223" t="s">
        <v>64</v>
      </c>
      <c r="H2" s="245" t="s">
        <v>318</v>
      </c>
      <c r="I2" s="108" t="s">
        <v>462</v>
      </c>
      <c r="J2" s="224" t="s">
        <v>502</v>
      </c>
      <c r="K2" s="245" t="s">
        <v>522</v>
      </c>
      <c r="L2" s="83"/>
      <c r="M2" s="88"/>
      <c r="N2" s="83"/>
      <c r="O2" s="84" t="s">
        <v>31</v>
      </c>
    </row>
    <row r="3" spans="1:15" ht="16.5" customHeight="1" x14ac:dyDescent="0.15">
      <c r="A3" s="13">
        <v>1</v>
      </c>
      <c r="B3" s="140" t="s">
        <v>264</v>
      </c>
      <c r="C3" s="140" t="s">
        <v>265</v>
      </c>
      <c r="D3" s="140" t="s">
        <v>63</v>
      </c>
      <c r="E3" s="119"/>
      <c r="F3" s="111"/>
      <c r="G3" s="75">
        <v>50</v>
      </c>
      <c r="H3" s="13">
        <v>42</v>
      </c>
      <c r="I3" s="13">
        <v>55</v>
      </c>
      <c r="J3" s="13">
        <v>55</v>
      </c>
      <c r="K3" s="13"/>
      <c r="L3" s="13"/>
      <c r="M3" s="13"/>
      <c r="N3" s="13"/>
      <c r="O3" s="75">
        <f t="shared" ref="O3" si="0">SUM(G3:N3)</f>
        <v>202</v>
      </c>
    </row>
    <row r="4" spans="1:15" ht="15.75" customHeight="1" x14ac:dyDescent="0.15">
      <c r="A4" s="13">
        <v>2</v>
      </c>
      <c r="B4" s="140" t="s">
        <v>268</v>
      </c>
      <c r="C4" s="140" t="s">
        <v>269</v>
      </c>
      <c r="D4" s="140" t="s">
        <v>63</v>
      </c>
      <c r="E4" s="111"/>
      <c r="F4" s="111"/>
      <c r="G4" s="75">
        <v>42</v>
      </c>
      <c r="H4" s="13">
        <v>50</v>
      </c>
      <c r="I4" s="13">
        <v>42</v>
      </c>
      <c r="J4" s="13">
        <v>50</v>
      </c>
      <c r="K4" s="13"/>
      <c r="L4" s="13"/>
      <c r="M4" s="13"/>
      <c r="N4" s="13"/>
      <c r="O4" s="75">
        <f t="shared" ref="O4:O5" si="1">SUM(G4:N4)</f>
        <v>184</v>
      </c>
    </row>
    <row r="5" spans="1:15" ht="17.25" customHeight="1" x14ac:dyDescent="0.15">
      <c r="A5" s="13">
        <v>2</v>
      </c>
      <c r="B5" s="140" t="s">
        <v>266</v>
      </c>
      <c r="C5" s="140" t="s">
        <v>267</v>
      </c>
      <c r="D5" s="140" t="s">
        <v>61</v>
      </c>
      <c r="E5" s="111"/>
      <c r="F5" s="111"/>
      <c r="G5" s="13">
        <v>46</v>
      </c>
      <c r="H5" s="76">
        <v>39</v>
      </c>
      <c r="I5" s="13">
        <v>46</v>
      </c>
      <c r="J5" s="13">
        <v>39</v>
      </c>
      <c r="K5" s="13"/>
      <c r="L5" s="13"/>
      <c r="M5" s="13"/>
      <c r="N5" s="13"/>
      <c r="O5" s="75">
        <f t="shared" si="1"/>
        <v>170</v>
      </c>
    </row>
    <row r="6" spans="1:15" ht="17.25" customHeight="1" x14ac:dyDescent="0.15">
      <c r="A6" s="13">
        <v>4</v>
      </c>
      <c r="B6" s="231" t="s">
        <v>449</v>
      </c>
      <c r="C6" s="231" t="s">
        <v>450</v>
      </c>
      <c r="D6" s="140" t="s">
        <v>63</v>
      </c>
      <c r="E6" s="115"/>
      <c r="F6" s="115"/>
      <c r="G6" s="58"/>
      <c r="H6" s="58">
        <v>46</v>
      </c>
      <c r="I6" s="58">
        <v>50</v>
      </c>
      <c r="J6" s="58">
        <v>46</v>
      </c>
      <c r="K6" s="58"/>
      <c r="L6" s="58"/>
      <c r="M6" s="58"/>
      <c r="N6" s="58"/>
      <c r="O6" s="75">
        <f>SUM(G6:N6)</f>
        <v>142</v>
      </c>
    </row>
    <row r="7" spans="1:15" ht="18" customHeight="1" x14ac:dyDescent="0.15">
      <c r="A7" s="13">
        <v>5</v>
      </c>
      <c r="B7" s="140" t="s">
        <v>453</v>
      </c>
      <c r="C7" s="140" t="s">
        <v>454</v>
      </c>
      <c r="D7" s="140" t="s">
        <v>159</v>
      </c>
      <c r="E7" s="111"/>
      <c r="F7" s="111"/>
      <c r="G7" s="9"/>
      <c r="H7" s="232">
        <v>33</v>
      </c>
      <c r="I7" s="232">
        <v>36</v>
      </c>
      <c r="J7" s="135"/>
      <c r="K7" s="135">
        <v>55</v>
      </c>
      <c r="L7" s="135"/>
      <c r="M7" s="135"/>
      <c r="N7" s="232"/>
      <c r="O7" s="135">
        <f>SUM(G7:N7)</f>
        <v>124</v>
      </c>
    </row>
    <row r="8" spans="1:15" ht="18" customHeight="1" x14ac:dyDescent="0.15">
      <c r="A8" s="13">
        <v>6</v>
      </c>
      <c r="B8" s="216" t="s">
        <v>451</v>
      </c>
      <c r="C8" s="216" t="s">
        <v>452</v>
      </c>
      <c r="D8" s="169" t="s">
        <v>63</v>
      </c>
      <c r="E8" s="115"/>
      <c r="F8" s="115"/>
      <c r="G8" s="118"/>
      <c r="H8" s="255">
        <v>36</v>
      </c>
      <c r="I8" s="255">
        <v>39</v>
      </c>
      <c r="J8" s="259">
        <v>42</v>
      </c>
      <c r="K8" s="259"/>
      <c r="L8" s="259"/>
      <c r="M8" s="259"/>
      <c r="N8" s="255"/>
      <c r="O8" s="259">
        <f>SUM(G8:N8)</f>
        <v>117</v>
      </c>
    </row>
    <row r="9" spans="1:15" ht="18" customHeight="1" x14ac:dyDescent="0.15">
      <c r="A9" s="13">
        <v>7</v>
      </c>
      <c r="B9" s="140" t="s">
        <v>263</v>
      </c>
      <c r="C9" s="140" t="s">
        <v>93</v>
      </c>
      <c r="D9" s="140" t="s">
        <v>63</v>
      </c>
      <c r="E9" s="111"/>
      <c r="F9" s="111"/>
      <c r="G9" s="13">
        <v>55</v>
      </c>
      <c r="H9" s="13">
        <v>55</v>
      </c>
      <c r="I9" s="13"/>
      <c r="J9" s="134"/>
      <c r="K9" s="134"/>
      <c r="L9" s="134"/>
      <c r="M9" s="134"/>
      <c r="N9" s="13"/>
      <c r="O9" s="75">
        <f>SUM(G9:N9)</f>
        <v>110</v>
      </c>
    </row>
    <row r="10" spans="1:15" ht="18" customHeight="1" x14ac:dyDescent="0.15">
      <c r="A10" s="1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8" customHeight="1" x14ac:dyDescent="0.15">
      <c r="A11" s="1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8" customHeight="1" x14ac:dyDescent="0.2">
      <c r="A12" s="53"/>
      <c r="B12" s="14" t="s">
        <v>25</v>
      </c>
      <c r="C12" s="20"/>
      <c r="D12" s="48"/>
      <c r="E12" s="49"/>
      <c r="F12" s="49"/>
      <c r="G12" s="49"/>
      <c r="H12" s="49"/>
      <c r="I12" s="49"/>
      <c r="J12" s="50"/>
      <c r="K12" s="50"/>
      <c r="L12" s="50"/>
      <c r="M12" s="50"/>
      <c r="N12" s="10"/>
      <c r="O12" s="10"/>
    </row>
    <row r="13" spans="1:15" ht="25.5" customHeight="1" x14ac:dyDescent="0.2">
      <c r="A13" s="18"/>
      <c r="B13" s="116" t="s">
        <v>4</v>
      </c>
      <c r="C13" s="117" t="s">
        <v>5</v>
      </c>
      <c r="D13" s="78" t="s">
        <v>3</v>
      </c>
      <c r="E13" s="118"/>
      <c r="F13" s="9"/>
      <c r="G13" s="223" t="s">
        <v>64</v>
      </c>
      <c r="H13" s="245" t="s">
        <v>318</v>
      </c>
      <c r="I13" s="108" t="s">
        <v>462</v>
      </c>
      <c r="J13" s="224" t="s">
        <v>502</v>
      </c>
      <c r="K13" s="245" t="s">
        <v>522</v>
      </c>
      <c r="L13" s="83"/>
      <c r="M13" s="88"/>
      <c r="N13" s="83"/>
      <c r="O13" s="84" t="s">
        <v>31</v>
      </c>
    </row>
    <row r="14" spans="1:15" ht="18" customHeight="1" x14ac:dyDescent="0.15">
      <c r="A14" s="13">
        <v>1</v>
      </c>
      <c r="B14" s="140" t="s">
        <v>264</v>
      </c>
      <c r="C14" s="140" t="s">
        <v>265</v>
      </c>
      <c r="D14" s="140" t="s">
        <v>63</v>
      </c>
      <c r="E14" s="111"/>
      <c r="F14" s="115"/>
      <c r="G14" s="255">
        <v>42</v>
      </c>
      <c r="H14" s="255">
        <v>42</v>
      </c>
      <c r="I14" s="255">
        <v>42</v>
      </c>
      <c r="J14" s="232">
        <v>50</v>
      </c>
      <c r="K14" s="255"/>
      <c r="L14" s="255"/>
      <c r="M14" s="255"/>
      <c r="N14" s="255"/>
      <c r="O14" s="232">
        <f>SUM(G14:N14)</f>
        <v>176</v>
      </c>
    </row>
    <row r="15" spans="1:15" ht="18" customHeight="1" x14ac:dyDescent="0.15">
      <c r="A15" s="13">
        <v>2</v>
      </c>
      <c r="B15" s="140" t="s">
        <v>268</v>
      </c>
      <c r="C15" s="140" t="s">
        <v>269</v>
      </c>
      <c r="D15" s="140" t="s">
        <v>63</v>
      </c>
      <c r="E15" s="111"/>
      <c r="F15" s="111"/>
      <c r="G15" s="233">
        <v>39</v>
      </c>
      <c r="H15" s="232">
        <v>46</v>
      </c>
      <c r="I15" s="232">
        <v>39</v>
      </c>
      <c r="J15" s="232">
        <v>46</v>
      </c>
      <c r="K15" s="232"/>
      <c r="L15" s="232"/>
      <c r="M15" s="232"/>
      <c r="N15" s="232"/>
      <c r="O15" s="232">
        <f t="shared" ref="O15" si="2">SUM(G15:N15)</f>
        <v>170</v>
      </c>
    </row>
    <row r="16" spans="1:15" ht="18" customHeight="1" x14ac:dyDescent="0.15">
      <c r="A16" s="13">
        <v>3</v>
      </c>
      <c r="B16" s="140" t="s">
        <v>263</v>
      </c>
      <c r="C16" s="140" t="s">
        <v>93</v>
      </c>
      <c r="D16" s="140" t="s">
        <v>63</v>
      </c>
      <c r="E16" s="111"/>
      <c r="F16" s="111"/>
      <c r="G16" s="233">
        <v>50</v>
      </c>
      <c r="H16" s="232">
        <v>39</v>
      </c>
      <c r="I16" s="233">
        <v>36</v>
      </c>
      <c r="J16" s="233">
        <v>42</v>
      </c>
      <c r="K16" s="233"/>
      <c r="L16" s="233"/>
      <c r="M16" s="233"/>
      <c r="N16" s="233"/>
      <c r="O16" s="232">
        <f t="shared" ref="O16" si="3">SUM(G16:N16)</f>
        <v>167</v>
      </c>
    </row>
    <row r="17" spans="1:15" ht="18" customHeight="1" x14ac:dyDescent="0.15">
      <c r="A17" s="13">
        <v>4</v>
      </c>
      <c r="B17" s="140" t="s">
        <v>270</v>
      </c>
      <c r="C17" s="140" t="s">
        <v>271</v>
      </c>
      <c r="D17" s="140" t="s">
        <v>167</v>
      </c>
      <c r="E17" s="111"/>
      <c r="F17" s="111"/>
      <c r="G17" s="232">
        <v>55</v>
      </c>
      <c r="H17" s="232">
        <v>55</v>
      </c>
      <c r="I17" s="233">
        <v>55</v>
      </c>
      <c r="J17" s="232"/>
      <c r="K17" s="233"/>
      <c r="L17" s="233"/>
      <c r="M17" s="233"/>
      <c r="N17" s="233"/>
      <c r="O17" s="232">
        <f t="shared" ref="O17:O20" si="4">SUM(G17:N17)</f>
        <v>165</v>
      </c>
    </row>
    <row r="18" spans="1:15" ht="18" customHeight="1" x14ac:dyDescent="0.15">
      <c r="A18" s="13">
        <v>5</v>
      </c>
      <c r="B18" s="140" t="s">
        <v>272</v>
      </c>
      <c r="C18" s="140" t="s">
        <v>165</v>
      </c>
      <c r="D18" s="140" t="s">
        <v>167</v>
      </c>
      <c r="E18" s="111"/>
      <c r="F18" s="111"/>
      <c r="G18" s="233">
        <v>46</v>
      </c>
      <c r="H18" s="232"/>
      <c r="I18" s="233">
        <v>50</v>
      </c>
      <c r="J18" s="233">
        <v>55</v>
      </c>
      <c r="K18" s="233"/>
      <c r="L18" s="233"/>
      <c r="M18" s="233"/>
      <c r="N18" s="233"/>
      <c r="O18" s="232">
        <f t="shared" si="4"/>
        <v>151</v>
      </c>
    </row>
    <row r="19" spans="1:15" ht="18" customHeight="1" x14ac:dyDescent="0.15">
      <c r="A19" s="13">
        <v>6</v>
      </c>
      <c r="B19" s="140" t="s">
        <v>266</v>
      </c>
      <c r="C19" s="140" t="s">
        <v>267</v>
      </c>
      <c r="D19" s="140" t="s">
        <v>61</v>
      </c>
      <c r="E19" s="111"/>
      <c r="F19" s="111"/>
      <c r="G19" s="232">
        <v>36</v>
      </c>
      <c r="H19" s="232">
        <v>36</v>
      </c>
      <c r="I19" s="233">
        <v>33</v>
      </c>
      <c r="J19" s="233">
        <v>36</v>
      </c>
      <c r="K19" s="233"/>
      <c r="L19" s="233"/>
      <c r="M19" s="233"/>
      <c r="N19" s="233"/>
      <c r="O19" s="232">
        <f t="shared" si="4"/>
        <v>141</v>
      </c>
    </row>
    <row r="20" spans="1:15" ht="18" customHeight="1" x14ac:dyDescent="0.15">
      <c r="A20" s="13">
        <v>7</v>
      </c>
      <c r="B20" s="140" t="s">
        <v>449</v>
      </c>
      <c r="C20" s="140" t="s">
        <v>450</v>
      </c>
      <c r="D20" s="140" t="s">
        <v>63</v>
      </c>
      <c r="E20" s="119"/>
      <c r="F20" s="111"/>
      <c r="G20" s="232"/>
      <c r="H20" s="232">
        <v>50</v>
      </c>
      <c r="I20" s="233">
        <v>46</v>
      </c>
      <c r="J20" s="233">
        <v>39</v>
      </c>
      <c r="K20" s="233"/>
      <c r="L20" s="233"/>
      <c r="M20" s="233"/>
      <c r="N20" s="233"/>
      <c r="O20" s="232">
        <f t="shared" si="4"/>
        <v>135</v>
      </c>
    </row>
    <row r="21" spans="1:15" ht="18" customHeight="1" x14ac:dyDescent="0.15">
      <c r="A21" s="13">
        <v>8</v>
      </c>
      <c r="B21" s="140" t="s">
        <v>453</v>
      </c>
      <c r="C21" s="140" t="s">
        <v>454</v>
      </c>
      <c r="D21" s="140" t="s">
        <v>159</v>
      </c>
      <c r="E21" s="119"/>
      <c r="F21" s="111"/>
      <c r="G21" s="232"/>
      <c r="H21" s="232">
        <v>33</v>
      </c>
      <c r="I21" s="233">
        <v>31</v>
      </c>
      <c r="J21" s="233"/>
      <c r="K21" s="233">
        <v>55</v>
      </c>
      <c r="L21" s="233"/>
      <c r="M21" s="233"/>
      <c r="N21" s="233"/>
      <c r="O21" s="232">
        <f>SUM(G21:N21)</f>
        <v>119</v>
      </c>
    </row>
    <row r="22" spans="1:15" ht="18" customHeight="1" x14ac:dyDescent="0.15">
      <c r="A22" s="13">
        <v>9</v>
      </c>
      <c r="B22" s="140" t="s">
        <v>451</v>
      </c>
      <c r="C22" s="140" t="s">
        <v>452</v>
      </c>
      <c r="D22" s="140" t="s">
        <v>63</v>
      </c>
      <c r="E22" s="119"/>
      <c r="F22" s="111"/>
      <c r="G22" s="232"/>
      <c r="H22" s="232">
        <v>31</v>
      </c>
      <c r="I22" s="233">
        <v>29</v>
      </c>
      <c r="J22" s="233">
        <v>33</v>
      </c>
      <c r="K22" s="233"/>
      <c r="L22" s="233"/>
      <c r="M22" s="233"/>
      <c r="N22" s="233"/>
      <c r="O22" s="232">
        <f>SUM(G22:N22)</f>
        <v>93</v>
      </c>
    </row>
    <row r="23" spans="1:15" ht="18" customHeight="1" x14ac:dyDescent="0.15">
      <c r="A23" s="1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8" customHeight="1" x14ac:dyDescent="0.15">
      <c r="A24" s="1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8" customHeight="1" x14ac:dyDescent="0.2">
      <c r="A25" s="174"/>
      <c r="B25" s="14" t="s">
        <v>35</v>
      </c>
      <c r="C25" s="21"/>
      <c r="D25" s="79"/>
      <c r="E25" s="49"/>
      <c r="F25" s="49"/>
      <c r="G25" s="49"/>
      <c r="H25" s="49"/>
      <c r="I25" s="49"/>
      <c r="J25" s="50"/>
      <c r="K25" s="50"/>
      <c r="L25" s="50"/>
      <c r="M25" s="50"/>
      <c r="N25" s="10"/>
      <c r="O25" s="10"/>
    </row>
    <row r="26" spans="1:15" ht="29.25" customHeight="1" x14ac:dyDescent="0.2">
      <c r="A26" s="22"/>
      <c r="B26" s="78" t="s">
        <v>4</v>
      </c>
      <c r="C26" s="78" t="s">
        <v>5</v>
      </c>
      <c r="D26" s="78" t="s">
        <v>3</v>
      </c>
      <c r="E26" s="118"/>
      <c r="F26" s="118"/>
      <c r="G26" s="223" t="s">
        <v>64</v>
      </c>
      <c r="H26" s="245" t="s">
        <v>318</v>
      </c>
      <c r="I26" s="108" t="s">
        <v>462</v>
      </c>
      <c r="J26" s="224" t="s">
        <v>502</v>
      </c>
      <c r="K26" s="245" t="s">
        <v>522</v>
      </c>
      <c r="L26" s="127"/>
      <c r="M26" s="88"/>
      <c r="N26" s="83"/>
      <c r="O26" s="84" t="s">
        <v>31</v>
      </c>
    </row>
    <row r="27" spans="1:15" ht="18" customHeight="1" x14ac:dyDescent="0.15">
      <c r="A27" s="13">
        <v>1</v>
      </c>
      <c r="B27" s="140" t="s">
        <v>203</v>
      </c>
      <c r="C27" s="140" t="s">
        <v>273</v>
      </c>
      <c r="D27" s="140" t="s">
        <v>63</v>
      </c>
      <c r="E27" s="111"/>
      <c r="F27" s="111"/>
      <c r="G27" s="75">
        <v>55</v>
      </c>
      <c r="H27" s="76">
        <v>55</v>
      </c>
      <c r="I27" s="13">
        <v>55</v>
      </c>
      <c r="J27" s="13">
        <v>55</v>
      </c>
      <c r="K27" s="308"/>
      <c r="L27" s="13"/>
      <c r="M27" s="13"/>
      <c r="N27" s="13"/>
      <c r="O27" s="75">
        <f>SUM(G27:N27)</f>
        <v>220</v>
      </c>
    </row>
    <row r="28" spans="1:15" ht="18" customHeight="1" x14ac:dyDescent="0.15">
      <c r="A28" s="13">
        <v>2</v>
      </c>
      <c r="B28" s="140" t="s">
        <v>274</v>
      </c>
      <c r="C28" s="140" t="s">
        <v>275</v>
      </c>
      <c r="D28" s="140" t="s">
        <v>63</v>
      </c>
      <c r="E28" s="111"/>
      <c r="F28" s="111"/>
      <c r="G28" s="13">
        <v>50</v>
      </c>
      <c r="H28" s="135">
        <v>50</v>
      </c>
      <c r="I28" s="134">
        <v>50</v>
      </c>
      <c r="J28" s="134">
        <v>50</v>
      </c>
      <c r="K28" s="314"/>
      <c r="L28" s="134"/>
      <c r="M28" s="134"/>
      <c r="N28" s="134"/>
      <c r="O28" s="135">
        <f t="shared" ref="O28:O30" si="5">SUM(G28:N28)</f>
        <v>200</v>
      </c>
    </row>
    <row r="29" spans="1:15" ht="18" customHeight="1" x14ac:dyDescent="0.15">
      <c r="A29" s="13">
        <v>3</v>
      </c>
      <c r="B29" s="140" t="s">
        <v>270</v>
      </c>
      <c r="C29" s="140" t="s">
        <v>271</v>
      </c>
      <c r="D29" s="140" t="s">
        <v>167</v>
      </c>
      <c r="E29" s="111"/>
      <c r="F29" s="111"/>
      <c r="G29" s="13">
        <v>46</v>
      </c>
      <c r="H29" s="135">
        <v>46</v>
      </c>
      <c r="I29" s="135">
        <v>46</v>
      </c>
      <c r="J29" s="135">
        <v>46</v>
      </c>
      <c r="K29" s="310"/>
      <c r="L29" s="135"/>
      <c r="M29" s="135"/>
      <c r="N29" s="135"/>
      <c r="O29" s="135">
        <f t="shared" si="5"/>
        <v>184</v>
      </c>
    </row>
    <row r="30" spans="1:15" ht="18" customHeight="1" x14ac:dyDescent="0.15">
      <c r="A30" s="13">
        <v>4</v>
      </c>
      <c r="B30" s="140" t="s">
        <v>272</v>
      </c>
      <c r="C30" s="140" t="s">
        <v>165</v>
      </c>
      <c r="D30" s="140" t="s">
        <v>167</v>
      </c>
      <c r="E30" s="111"/>
      <c r="F30" s="111"/>
      <c r="G30" s="255">
        <v>42</v>
      </c>
      <c r="H30" s="289"/>
      <c r="I30" s="135">
        <v>42</v>
      </c>
      <c r="J30" s="135">
        <v>42</v>
      </c>
      <c r="K30" s="310"/>
      <c r="L30" s="135"/>
      <c r="M30" s="259"/>
      <c r="N30" s="259"/>
      <c r="O30" s="135">
        <f t="shared" si="5"/>
        <v>126</v>
      </c>
    </row>
    <row r="31" spans="1:15" ht="18" customHeight="1" x14ac:dyDescent="0.15">
      <c r="A31" s="13">
        <v>5</v>
      </c>
      <c r="B31" s="231" t="s">
        <v>266</v>
      </c>
      <c r="C31" s="231" t="s">
        <v>267</v>
      </c>
      <c r="D31" s="140" t="s">
        <v>61</v>
      </c>
      <c r="E31" s="111"/>
      <c r="F31" s="111"/>
      <c r="G31" s="75"/>
      <c r="H31" s="289"/>
      <c r="I31" s="135">
        <v>36</v>
      </c>
      <c r="J31" s="135">
        <v>39</v>
      </c>
      <c r="K31" s="310"/>
      <c r="L31" s="135"/>
      <c r="M31" s="135"/>
      <c r="N31" s="135"/>
      <c r="O31" s="135">
        <f>SUM(G31:N31)</f>
        <v>75</v>
      </c>
    </row>
    <row r="32" spans="1:15" ht="18" customHeight="1" x14ac:dyDescent="0.15">
      <c r="A32" s="58">
        <v>6</v>
      </c>
      <c r="B32" s="216" t="s">
        <v>453</v>
      </c>
      <c r="C32" s="216" t="s">
        <v>454</v>
      </c>
      <c r="D32" s="169" t="s">
        <v>159</v>
      </c>
      <c r="E32" s="115"/>
      <c r="F32" s="115"/>
      <c r="G32" s="58"/>
      <c r="H32" s="313"/>
      <c r="I32" s="259">
        <v>39</v>
      </c>
      <c r="J32" s="259"/>
      <c r="K32" s="311"/>
      <c r="L32" s="259"/>
      <c r="M32" s="259"/>
      <c r="N32" s="259"/>
      <c r="O32" s="259">
        <f>SUM(G32:N32)</f>
        <v>39</v>
      </c>
    </row>
    <row r="33" spans="1:22" ht="18" customHeight="1" x14ac:dyDescent="0.15">
      <c r="A33" s="13"/>
      <c r="B33" s="9"/>
      <c r="C33" s="9"/>
      <c r="D33" s="9"/>
      <c r="E33" s="9"/>
      <c r="F33" s="9"/>
      <c r="G33" s="9"/>
      <c r="H33" s="289"/>
      <c r="I33" s="289"/>
      <c r="J33" s="289"/>
      <c r="K33" s="315"/>
      <c r="L33" s="289"/>
      <c r="M33" s="289"/>
      <c r="N33" s="289"/>
      <c r="O33" s="289"/>
    </row>
    <row r="34" spans="1:22" ht="18" customHeight="1" x14ac:dyDescent="0.15">
      <c r="A34" s="13"/>
      <c r="B34" s="140"/>
      <c r="C34" s="140"/>
      <c r="D34" s="9"/>
      <c r="E34" s="9"/>
      <c r="F34" s="9"/>
      <c r="G34" s="75"/>
      <c r="H34" s="9"/>
      <c r="I34" s="232"/>
      <c r="J34" s="232"/>
      <c r="K34" s="309"/>
      <c r="L34" s="232"/>
      <c r="M34" s="232"/>
      <c r="N34" s="232"/>
      <c r="O34" s="232"/>
    </row>
    <row r="35" spans="1:22" ht="15.75" customHeight="1" x14ac:dyDescent="0.2">
      <c r="A35" s="53"/>
      <c r="B35" s="14" t="s">
        <v>12</v>
      </c>
      <c r="C35" s="20"/>
      <c r="D35" s="48"/>
      <c r="E35" s="49"/>
      <c r="F35" s="49"/>
      <c r="G35" s="49"/>
      <c r="H35" s="49"/>
      <c r="I35" s="49"/>
      <c r="J35" s="50"/>
      <c r="K35" s="50"/>
      <c r="L35" s="50"/>
      <c r="M35" s="50"/>
      <c r="N35" s="10"/>
      <c r="O35" s="10"/>
    </row>
    <row r="36" spans="1:22" ht="27.75" customHeight="1" x14ac:dyDescent="0.2">
      <c r="A36" s="18"/>
      <c r="B36" s="187" t="s">
        <v>1</v>
      </c>
      <c r="C36" s="187" t="s">
        <v>2</v>
      </c>
      <c r="D36" s="78" t="s">
        <v>3</v>
      </c>
      <c r="E36" s="118"/>
      <c r="F36" s="9"/>
      <c r="G36" s="223" t="s">
        <v>64</v>
      </c>
      <c r="H36" s="245" t="s">
        <v>318</v>
      </c>
      <c r="I36" s="108" t="s">
        <v>462</v>
      </c>
      <c r="J36" s="224" t="s">
        <v>502</v>
      </c>
      <c r="K36" s="245" t="s">
        <v>522</v>
      </c>
      <c r="L36" s="83"/>
      <c r="M36" s="88"/>
      <c r="N36" s="83"/>
      <c r="O36" s="84" t="s">
        <v>31</v>
      </c>
    </row>
    <row r="37" spans="1:22" ht="15" customHeight="1" x14ac:dyDescent="0.15">
      <c r="A37" s="13">
        <v>1</v>
      </c>
      <c r="B37" s="140" t="s">
        <v>278</v>
      </c>
      <c r="C37" s="140" t="s">
        <v>279</v>
      </c>
      <c r="D37" s="140" t="s">
        <v>63</v>
      </c>
      <c r="E37" s="111"/>
      <c r="F37" s="111"/>
      <c r="G37" s="13">
        <v>50</v>
      </c>
      <c r="H37" s="13">
        <v>42</v>
      </c>
      <c r="I37" s="13">
        <v>42</v>
      </c>
      <c r="J37" s="13">
        <v>50</v>
      </c>
      <c r="K37" s="13"/>
      <c r="L37" s="13"/>
      <c r="M37" s="98"/>
      <c r="N37" s="13"/>
      <c r="O37" s="75">
        <f>SUM(G37:N37)</f>
        <v>184</v>
      </c>
    </row>
    <row r="38" spans="1:22" ht="15" customHeight="1" x14ac:dyDescent="0.15">
      <c r="A38" s="13">
        <v>2</v>
      </c>
      <c r="B38" s="140" t="s">
        <v>137</v>
      </c>
      <c r="C38" s="140" t="s">
        <v>280</v>
      </c>
      <c r="D38" s="214" t="s">
        <v>342</v>
      </c>
      <c r="E38" s="111"/>
      <c r="F38" s="111"/>
      <c r="G38" s="13">
        <v>46</v>
      </c>
      <c r="H38" s="13"/>
      <c r="I38" s="13">
        <v>39</v>
      </c>
      <c r="J38" s="13">
        <v>42</v>
      </c>
      <c r="K38" s="13">
        <v>50</v>
      </c>
      <c r="L38" s="98"/>
      <c r="M38" s="98"/>
      <c r="N38" s="13"/>
      <c r="O38" s="75">
        <f>SUM(G38:N38)</f>
        <v>177</v>
      </c>
    </row>
    <row r="39" spans="1:22" ht="15" customHeight="1" x14ac:dyDescent="0.15">
      <c r="A39" s="13">
        <v>3</v>
      </c>
      <c r="B39" s="214" t="s">
        <v>438</v>
      </c>
      <c r="C39" s="214" t="s">
        <v>439</v>
      </c>
      <c r="D39" s="214" t="s">
        <v>327</v>
      </c>
      <c r="E39" s="119"/>
      <c r="F39" s="111"/>
      <c r="G39" s="13"/>
      <c r="H39" s="13">
        <v>39</v>
      </c>
      <c r="I39" s="13">
        <v>46</v>
      </c>
      <c r="J39" s="13">
        <v>36</v>
      </c>
      <c r="K39" s="13">
        <v>55</v>
      </c>
      <c r="L39" s="13"/>
      <c r="M39" s="98"/>
      <c r="N39" s="13"/>
      <c r="O39" s="75">
        <f>SUM(G39:N39)</f>
        <v>176</v>
      </c>
      <c r="V39" s="16" t="s">
        <v>6</v>
      </c>
    </row>
    <row r="40" spans="1:22" ht="15" customHeight="1" x14ac:dyDescent="0.15">
      <c r="A40" s="13">
        <v>4</v>
      </c>
      <c r="B40" s="214" t="s">
        <v>436</v>
      </c>
      <c r="C40" s="214" t="s">
        <v>437</v>
      </c>
      <c r="D40" s="214" t="s">
        <v>342</v>
      </c>
      <c r="E40" s="119"/>
      <c r="F40" s="111"/>
      <c r="G40" s="13"/>
      <c r="H40" s="13">
        <v>50</v>
      </c>
      <c r="I40" s="13">
        <v>33</v>
      </c>
      <c r="J40" s="13">
        <v>39</v>
      </c>
      <c r="K40" s="13">
        <v>46</v>
      </c>
      <c r="L40" s="13"/>
      <c r="M40" s="98"/>
      <c r="N40" s="13"/>
      <c r="O40" s="75">
        <f>SUM(G40:N40)</f>
        <v>168</v>
      </c>
      <c r="R40" s="197" t="s">
        <v>383</v>
      </c>
      <c r="V40" s="16"/>
    </row>
    <row r="41" spans="1:22" ht="15" customHeight="1" x14ac:dyDescent="0.15">
      <c r="A41" s="13">
        <v>5</v>
      </c>
      <c r="B41" s="140" t="s">
        <v>281</v>
      </c>
      <c r="C41" s="140" t="s">
        <v>282</v>
      </c>
      <c r="D41" s="140" t="s">
        <v>63</v>
      </c>
      <c r="E41" s="111"/>
      <c r="F41" s="111"/>
      <c r="G41" s="75">
        <v>42</v>
      </c>
      <c r="H41" s="13">
        <v>46</v>
      </c>
      <c r="I41" s="13">
        <v>55</v>
      </c>
      <c r="J41" s="13"/>
      <c r="K41" s="13"/>
      <c r="L41" s="13"/>
      <c r="M41" s="98"/>
      <c r="N41" s="13"/>
      <c r="O41" s="75">
        <f t="shared" ref="O41" si="6">SUM(G41:N41)</f>
        <v>143</v>
      </c>
    </row>
    <row r="42" spans="1:22" ht="15" customHeight="1" x14ac:dyDescent="0.15">
      <c r="A42" s="13">
        <v>6</v>
      </c>
      <c r="B42" s="217" t="s">
        <v>133</v>
      </c>
      <c r="C42" s="217" t="s">
        <v>435</v>
      </c>
      <c r="D42" s="169" t="s">
        <v>167</v>
      </c>
      <c r="E42" s="119"/>
      <c r="F42" s="111"/>
      <c r="G42" s="13"/>
      <c r="H42" s="13">
        <v>55</v>
      </c>
      <c r="I42" s="13"/>
      <c r="J42" s="13">
        <v>55</v>
      </c>
      <c r="K42" s="13"/>
      <c r="L42" s="13"/>
      <c r="M42" s="98"/>
      <c r="N42" s="13"/>
      <c r="O42" s="75">
        <f t="shared" ref="O42:O48" si="7">SUM(G42:N42)</f>
        <v>110</v>
      </c>
    </row>
    <row r="43" spans="1:22" ht="15" customHeight="1" x14ac:dyDescent="0.15">
      <c r="A43" s="13">
        <v>7</v>
      </c>
      <c r="B43" s="216" t="s">
        <v>466</v>
      </c>
      <c r="C43" s="216" t="s">
        <v>393</v>
      </c>
      <c r="D43" s="216" t="s">
        <v>63</v>
      </c>
      <c r="E43" s="111"/>
      <c r="F43" s="111"/>
      <c r="G43" s="9"/>
      <c r="H43" s="9"/>
      <c r="I43" s="135">
        <v>50</v>
      </c>
      <c r="J43" s="135">
        <v>46</v>
      </c>
      <c r="K43" s="135"/>
      <c r="L43" s="135"/>
      <c r="M43" s="135"/>
      <c r="N43" s="135"/>
      <c r="O43" s="94">
        <f t="shared" si="7"/>
        <v>96</v>
      </c>
    </row>
    <row r="44" spans="1:22" ht="15" customHeight="1" x14ac:dyDescent="0.15">
      <c r="A44" s="13">
        <v>8</v>
      </c>
      <c r="B44" s="140" t="s">
        <v>283</v>
      </c>
      <c r="C44" s="140" t="s">
        <v>284</v>
      </c>
      <c r="D44" s="140" t="s">
        <v>63</v>
      </c>
      <c r="E44" s="111"/>
      <c r="F44" s="111"/>
      <c r="G44" s="13">
        <v>39</v>
      </c>
      <c r="H44" s="13"/>
      <c r="I44" s="13">
        <v>36</v>
      </c>
      <c r="J44" s="13"/>
      <c r="K44" s="13"/>
      <c r="L44" s="13"/>
      <c r="M44" s="98"/>
      <c r="N44" s="13"/>
      <c r="O44" s="75">
        <f t="shared" si="7"/>
        <v>75</v>
      </c>
    </row>
    <row r="45" spans="1:22" ht="15" customHeight="1" x14ac:dyDescent="0.15">
      <c r="A45" s="13">
        <v>9</v>
      </c>
      <c r="B45" s="140" t="s">
        <v>287</v>
      </c>
      <c r="C45" s="140" t="s">
        <v>153</v>
      </c>
      <c r="D45" s="107" t="s">
        <v>87</v>
      </c>
      <c r="E45" s="111"/>
      <c r="F45" s="111"/>
      <c r="G45" s="13">
        <v>33</v>
      </c>
      <c r="H45" s="13">
        <v>36</v>
      </c>
      <c r="I45" s="13"/>
      <c r="J45" s="13"/>
      <c r="K45" s="13"/>
      <c r="L45" s="13"/>
      <c r="M45" s="13"/>
      <c r="N45" s="13"/>
      <c r="O45" s="75">
        <f t="shared" si="7"/>
        <v>69</v>
      </c>
    </row>
    <row r="46" spans="1:22" ht="15" customHeight="1" x14ac:dyDescent="0.15">
      <c r="A46" s="13">
        <v>10</v>
      </c>
      <c r="B46" s="140" t="s">
        <v>276</v>
      </c>
      <c r="C46" s="140" t="s">
        <v>277</v>
      </c>
      <c r="D46" s="140" t="s">
        <v>63</v>
      </c>
      <c r="E46" s="111"/>
      <c r="F46" s="111"/>
      <c r="G46" s="13">
        <v>55</v>
      </c>
      <c r="H46" s="13"/>
      <c r="I46" s="13"/>
      <c r="J46" s="13"/>
      <c r="K46" s="13"/>
      <c r="L46" s="13"/>
      <c r="M46" s="13"/>
      <c r="N46" s="13"/>
      <c r="O46" s="75">
        <f t="shared" si="7"/>
        <v>55</v>
      </c>
    </row>
    <row r="47" spans="1:22" ht="15" customHeight="1" x14ac:dyDescent="0.15">
      <c r="A47" s="13">
        <v>11</v>
      </c>
      <c r="B47" s="140" t="s">
        <v>285</v>
      </c>
      <c r="C47" s="140" t="s">
        <v>286</v>
      </c>
      <c r="D47" s="140" t="s">
        <v>63</v>
      </c>
      <c r="E47" s="111"/>
      <c r="F47" s="111"/>
      <c r="G47" s="94">
        <v>36</v>
      </c>
      <c r="H47" s="13"/>
      <c r="I47" s="13"/>
      <c r="J47" s="13"/>
      <c r="K47" s="13"/>
      <c r="L47" s="13"/>
      <c r="M47" s="98"/>
      <c r="N47" s="13"/>
      <c r="O47" s="75">
        <f t="shared" si="7"/>
        <v>36</v>
      </c>
    </row>
    <row r="48" spans="1:22" ht="15" customHeight="1" x14ac:dyDescent="0.15">
      <c r="A48" s="13">
        <v>12</v>
      </c>
      <c r="B48" s="217" t="s">
        <v>440</v>
      </c>
      <c r="C48" s="217" t="s">
        <v>441</v>
      </c>
      <c r="D48" s="169" t="s">
        <v>321</v>
      </c>
      <c r="E48" s="253"/>
      <c r="F48" s="115"/>
      <c r="G48" s="58"/>
      <c r="H48" s="58">
        <v>33</v>
      </c>
      <c r="I48" s="58"/>
      <c r="J48" s="58"/>
      <c r="K48" s="58"/>
      <c r="L48" s="58"/>
      <c r="M48" s="129"/>
      <c r="N48" s="58"/>
      <c r="O48" s="94">
        <f t="shared" si="7"/>
        <v>33</v>
      </c>
    </row>
    <row r="49" spans="1:19" ht="15" customHeight="1" x14ac:dyDescent="0.15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9" ht="15" customHeight="1" x14ac:dyDescent="0.15">
      <c r="A50" s="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9" ht="15" customHeight="1" x14ac:dyDescent="0.2">
      <c r="A51" s="53"/>
      <c r="B51" s="14" t="s">
        <v>23</v>
      </c>
      <c r="C51" s="20"/>
      <c r="D51" s="48"/>
      <c r="E51" s="49"/>
      <c r="F51" s="49"/>
      <c r="G51" s="49"/>
      <c r="H51" s="49"/>
      <c r="I51" s="49"/>
      <c r="J51" s="50"/>
      <c r="K51" s="50"/>
      <c r="L51" s="50"/>
      <c r="M51" s="50"/>
      <c r="N51" s="10"/>
      <c r="O51" s="10"/>
    </row>
    <row r="52" spans="1:19" ht="26.25" customHeight="1" x14ac:dyDescent="0.2">
      <c r="A52" s="18"/>
      <c r="B52" s="187" t="s">
        <v>1</v>
      </c>
      <c r="C52" s="187" t="s">
        <v>2</v>
      </c>
      <c r="D52" s="78" t="s">
        <v>3</v>
      </c>
      <c r="E52" s="118"/>
      <c r="F52" s="9"/>
      <c r="G52" s="223" t="s">
        <v>64</v>
      </c>
      <c r="H52" s="224" t="s">
        <v>318</v>
      </c>
      <c r="I52" s="108" t="s">
        <v>464</v>
      </c>
      <c r="J52" s="224" t="s">
        <v>502</v>
      </c>
      <c r="K52" s="224" t="s">
        <v>522</v>
      </c>
      <c r="L52" s="84"/>
      <c r="M52" s="108"/>
      <c r="N52" s="83"/>
      <c r="O52" s="84" t="s">
        <v>31</v>
      </c>
    </row>
    <row r="53" spans="1:19" ht="15" customHeight="1" x14ac:dyDescent="0.15">
      <c r="A53" s="168">
        <v>1</v>
      </c>
      <c r="B53" s="231" t="s">
        <v>447</v>
      </c>
      <c r="C53" s="231" t="s">
        <v>448</v>
      </c>
      <c r="D53" s="140" t="s">
        <v>167</v>
      </c>
      <c r="E53" s="112"/>
      <c r="F53" s="112"/>
      <c r="G53" s="13"/>
      <c r="H53" s="13">
        <v>33</v>
      </c>
      <c r="I53" s="13">
        <v>55</v>
      </c>
      <c r="J53" s="13">
        <v>50</v>
      </c>
      <c r="K53" s="13">
        <v>50</v>
      </c>
      <c r="L53" s="13"/>
      <c r="M53" s="13"/>
      <c r="N53" s="13"/>
      <c r="O53" s="75">
        <f>SUM(G53:N53)</f>
        <v>188</v>
      </c>
    </row>
    <row r="54" spans="1:19" ht="15" customHeight="1" x14ac:dyDescent="0.15">
      <c r="A54" s="168">
        <v>2</v>
      </c>
      <c r="B54" s="140" t="s">
        <v>292</v>
      </c>
      <c r="C54" s="140" t="s">
        <v>293</v>
      </c>
      <c r="D54" s="140" t="s">
        <v>158</v>
      </c>
      <c r="E54" s="111"/>
      <c r="F54" s="111"/>
      <c r="G54" s="75">
        <v>42</v>
      </c>
      <c r="H54" s="13">
        <v>36</v>
      </c>
      <c r="I54" s="13">
        <v>50</v>
      </c>
      <c r="J54" s="13">
        <v>33</v>
      </c>
      <c r="K54" s="13">
        <v>46</v>
      </c>
      <c r="L54" s="13"/>
      <c r="M54" s="13"/>
      <c r="N54" s="13"/>
      <c r="O54" s="75">
        <f>SUM(G54:N54)-J54</f>
        <v>174</v>
      </c>
    </row>
    <row r="55" spans="1:19" ht="15" customHeight="1" x14ac:dyDescent="0.15">
      <c r="A55" s="168">
        <v>3</v>
      </c>
      <c r="B55" s="140" t="s">
        <v>278</v>
      </c>
      <c r="C55" s="140" t="s">
        <v>279</v>
      </c>
      <c r="D55" s="140" t="s">
        <v>63</v>
      </c>
      <c r="E55" s="111"/>
      <c r="F55" s="111"/>
      <c r="G55" s="13">
        <v>33</v>
      </c>
      <c r="H55" s="232">
        <v>27</v>
      </c>
      <c r="I55" s="135">
        <v>42</v>
      </c>
      <c r="J55" s="135">
        <v>46</v>
      </c>
      <c r="K55" s="135"/>
      <c r="L55" s="135"/>
      <c r="M55" s="135"/>
      <c r="N55" s="135"/>
      <c r="O55" s="75">
        <f t="shared" ref="O55" si="8">SUM(G55:N55)</f>
        <v>148</v>
      </c>
    </row>
    <row r="56" spans="1:19" ht="15" customHeight="1" x14ac:dyDescent="0.15">
      <c r="A56" s="168">
        <v>4</v>
      </c>
      <c r="B56" s="140" t="s">
        <v>281</v>
      </c>
      <c r="C56" s="140" t="s">
        <v>282</v>
      </c>
      <c r="D56" s="140" t="s">
        <v>63</v>
      </c>
      <c r="E56" s="111"/>
      <c r="F56" s="111"/>
      <c r="G56" s="94">
        <v>31</v>
      </c>
      <c r="H56" s="13">
        <v>29</v>
      </c>
      <c r="I56" s="134">
        <v>39</v>
      </c>
      <c r="J56" s="134">
        <v>36</v>
      </c>
      <c r="K56" s="134">
        <v>39</v>
      </c>
      <c r="L56" s="134"/>
      <c r="M56" s="134"/>
      <c r="N56" s="134"/>
      <c r="O56" s="75">
        <f>SUM(G56:N56)-H56</f>
        <v>145</v>
      </c>
    </row>
    <row r="57" spans="1:19" ht="15" customHeight="1" x14ac:dyDescent="0.15">
      <c r="A57" s="168">
        <v>5</v>
      </c>
      <c r="B57" s="140" t="s">
        <v>137</v>
      </c>
      <c r="C57" s="140" t="s">
        <v>280</v>
      </c>
      <c r="D57" s="140" t="s">
        <v>89</v>
      </c>
      <c r="E57" s="111"/>
      <c r="F57" s="111"/>
      <c r="G57" s="94">
        <v>36</v>
      </c>
      <c r="H57" s="9"/>
      <c r="I57" s="135">
        <v>33</v>
      </c>
      <c r="J57" s="135">
        <v>39</v>
      </c>
      <c r="K57" s="135">
        <v>36</v>
      </c>
      <c r="L57" s="135"/>
      <c r="M57" s="135"/>
      <c r="N57" s="135"/>
      <c r="O57" s="75">
        <f>SUM(G57:N57)</f>
        <v>144</v>
      </c>
    </row>
    <row r="58" spans="1:19" ht="15" customHeight="1" x14ac:dyDescent="0.15">
      <c r="A58" s="168">
        <v>6</v>
      </c>
      <c r="B58" s="140" t="s">
        <v>276</v>
      </c>
      <c r="C58" s="140" t="s">
        <v>277</v>
      </c>
      <c r="D58" s="140" t="s">
        <v>63</v>
      </c>
      <c r="E58" s="111"/>
      <c r="F58" s="111"/>
      <c r="G58" s="13">
        <v>46</v>
      </c>
      <c r="H58" s="13">
        <v>31</v>
      </c>
      <c r="I58" s="13"/>
      <c r="J58" s="13"/>
      <c r="K58" s="13">
        <v>55</v>
      </c>
      <c r="L58" s="13"/>
      <c r="M58" s="13"/>
      <c r="N58" s="13"/>
      <c r="O58" s="75">
        <f>SUM(G58:N58)</f>
        <v>132</v>
      </c>
    </row>
    <row r="59" spans="1:19" ht="15" customHeight="1" x14ac:dyDescent="0.15">
      <c r="A59" s="168">
        <v>7</v>
      </c>
      <c r="B59" s="216" t="s">
        <v>438</v>
      </c>
      <c r="C59" s="216" t="s">
        <v>439</v>
      </c>
      <c r="D59" s="216" t="s">
        <v>327</v>
      </c>
      <c r="E59" s="254"/>
      <c r="F59" s="112"/>
      <c r="G59" s="13"/>
      <c r="H59" s="13">
        <v>25</v>
      </c>
      <c r="I59" s="13">
        <v>31</v>
      </c>
      <c r="J59" s="134">
        <v>31</v>
      </c>
      <c r="K59" s="134">
        <v>42</v>
      </c>
      <c r="L59" s="134"/>
      <c r="M59" s="134"/>
      <c r="N59" s="134"/>
      <c r="O59" s="75">
        <f>SUM(G59:N59)</f>
        <v>129</v>
      </c>
    </row>
    <row r="60" spans="1:19" ht="15" customHeight="1" x14ac:dyDescent="0.15">
      <c r="A60" s="168">
        <v>8</v>
      </c>
      <c r="B60" s="140" t="s">
        <v>133</v>
      </c>
      <c r="C60" s="140" t="s">
        <v>435</v>
      </c>
      <c r="D60" s="140" t="s">
        <v>167</v>
      </c>
      <c r="E60" s="112"/>
      <c r="F60" s="112"/>
      <c r="G60" s="13"/>
      <c r="H60" s="13">
        <v>39</v>
      </c>
      <c r="I60" s="13"/>
      <c r="J60" s="134">
        <v>55</v>
      </c>
      <c r="K60" s="134"/>
      <c r="L60" s="134"/>
      <c r="M60" s="134"/>
      <c r="N60" s="134"/>
      <c r="O60" s="75">
        <f t="shared" ref="O60" si="9">SUM(G60:N60)</f>
        <v>94</v>
      </c>
    </row>
    <row r="61" spans="1:19" ht="15" customHeight="1" x14ac:dyDescent="0.15">
      <c r="A61" s="168">
        <v>9</v>
      </c>
      <c r="B61" s="140" t="s">
        <v>283</v>
      </c>
      <c r="C61" s="140" t="s">
        <v>284</v>
      </c>
      <c r="D61" s="140" t="s">
        <v>63</v>
      </c>
      <c r="E61" s="111"/>
      <c r="F61" s="115"/>
      <c r="G61" s="13">
        <v>39</v>
      </c>
      <c r="H61" s="58"/>
      <c r="I61" s="58">
        <v>46</v>
      </c>
      <c r="J61" s="58"/>
      <c r="K61" s="58"/>
      <c r="L61" s="58"/>
      <c r="M61" s="58"/>
      <c r="N61" s="58"/>
      <c r="O61" s="75">
        <f t="shared" ref="O61:O71" si="10">SUM(G61:N61)</f>
        <v>85</v>
      </c>
      <c r="R61" s="16" t="s">
        <v>6</v>
      </c>
      <c r="S61" s="16" t="s">
        <v>6</v>
      </c>
    </row>
    <row r="62" spans="1:19" ht="15" customHeight="1" x14ac:dyDescent="0.15">
      <c r="A62" s="168">
        <v>10</v>
      </c>
      <c r="B62" s="216" t="s">
        <v>466</v>
      </c>
      <c r="C62" s="216" t="s">
        <v>393</v>
      </c>
      <c r="D62" s="216" t="s">
        <v>63</v>
      </c>
      <c r="E62" s="111"/>
      <c r="F62" s="111"/>
      <c r="G62" s="9"/>
      <c r="H62" s="9"/>
      <c r="I62" s="135">
        <v>36</v>
      </c>
      <c r="J62" s="135">
        <v>42</v>
      </c>
      <c r="K62" s="135"/>
      <c r="L62" s="135"/>
      <c r="M62" s="135"/>
      <c r="N62" s="135"/>
      <c r="O62" s="94">
        <f t="shared" si="10"/>
        <v>78</v>
      </c>
      <c r="R62" s="16"/>
      <c r="S62" s="16"/>
    </row>
    <row r="63" spans="1:19" ht="15" customHeight="1" x14ac:dyDescent="0.15">
      <c r="A63" s="168">
        <v>11</v>
      </c>
      <c r="B63" s="217" t="s">
        <v>436</v>
      </c>
      <c r="C63" s="217" t="s">
        <v>437</v>
      </c>
      <c r="D63" s="217" t="s">
        <v>342</v>
      </c>
      <c r="E63" s="115"/>
      <c r="F63" s="115"/>
      <c r="G63" s="118"/>
      <c r="H63" s="118"/>
      <c r="I63" s="259">
        <v>29</v>
      </c>
      <c r="J63" s="259"/>
      <c r="K63" s="259">
        <v>33</v>
      </c>
      <c r="L63" s="259"/>
      <c r="M63" s="259"/>
      <c r="N63" s="259"/>
      <c r="O63" s="94">
        <f t="shared" si="10"/>
        <v>62</v>
      </c>
      <c r="R63" s="16"/>
      <c r="S63" s="16"/>
    </row>
    <row r="64" spans="1:19" ht="15" customHeight="1" x14ac:dyDescent="0.15">
      <c r="A64" s="168">
        <v>12</v>
      </c>
      <c r="B64" s="140" t="s">
        <v>288</v>
      </c>
      <c r="C64" s="140" t="s">
        <v>289</v>
      </c>
      <c r="D64" s="140" t="s">
        <v>294</v>
      </c>
      <c r="E64" s="111"/>
      <c r="F64" s="111"/>
      <c r="G64" s="13">
        <v>55</v>
      </c>
      <c r="H64" s="13"/>
      <c r="I64" s="134"/>
      <c r="J64" s="134"/>
      <c r="K64" s="134"/>
      <c r="L64" s="134"/>
      <c r="M64" s="134"/>
      <c r="N64" s="134"/>
      <c r="O64" s="75">
        <f t="shared" si="10"/>
        <v>55</v>
      </c>
      <c r="S64" s="16"/>
    </row>
    <row r="65" spans="1:19" ht="15" customHeight="1" x14ac:dyDescent="0.15">
      <c r="A65" s="168">
        <v>12</v>
      </c>
      <c r="B65" s="231" t="s">
        <v>442</v>
      </c>
      <c r="C65" s="231" t="s">
        <v>443</v>
      </c>
      <c r="D65" s="215" t="s">
        <v>87</v>
      </c>
      <c r="E65" s="112"/>
      <c r="F65" s="112"/>
      <c r="G65" s="13"/>
      <c r="H65" s="13">
        <v>55</v>
      </c>
      <c r="I65" s="134"/>
      <c r="J65" s="134"/>
      <c r="K65" s="134"/>
      <c r="L65" s="134"/>
      <c r="M65" s="134"/>
      <c r="N65" s="134"/>
      <c r="O65" s="75">
        <f t="shared" si="10"/>
        <v>55</v>
      </c>
      <c r="S65" s="16"/>
    </row>
    <row r="66" spans="1:19" ht="15" customHeight="1" x14ac:dyDescent="0.15">
      <c r="A66" s="168">
        <v>14</v>
      </c>
      <c r="B66" s="140" t="s">
        <v>290</v>
      </c>
      <c r="C66" s="140" t="s">
        <v>291</v>
      </c>
      <c r="D66" s="140" t="s">
        <v>63</v>
      </c>
      <c r="E66" s="111"/>
      <c r="F66" s="111"/>
      <c r="G66" s="13">
        <v>50</v>
      </c>
      <c r="H66" s="13"/>
      <c r="I66" s="134"/>
      <c r="J66" s="134"/>
      <c r="K66" s="134"/>
      <c r="L66" s="134"/>
      <c r="M66" s="134"/>
      <c r="N66" s="134"/>
      <c r="O66" s="75">
        <f t="shared" si="10"/>
        <v>50</v>
      </c>
      <c r="S66" s="16"/>
    </row>
    <row r="67" spans="1:19" ht="15" customHeight="1" x14ac:dyDescent="0.15">
      <c r="A67" s="168">
        <v>15</v>
      </c>
      <c r="B67" s="231" t="s">
        <v>323</v>
      </c>
      <c r="C67" s="231" t="s">
        <v>444</v>
      </c>
      <c r="D67" s="215" t="s">
        <v>87</v>
      </c>
      <c r="E67" s="112"/>
      <c r="F67" s="112"/>
      <c r="G67" s="13"/>
      <c r="H67" s="13">
        <v>50</v>
      </c>
      <c r="I67" s="134"/>
      <c r="J67" s="134"/>
      <c r="K67" s="134"/>
      <c r="L67" s="134"/>
      <c r="M67" s="134"/>
      <c r="N67" s="134"/>
      <c r="O67" s="75">
        <f t="shared" si="10"/>
        <v>50</v>
      </c>
      <c r="S67" s="16"/>
    </row>
    <row r="68" spans="1:19" ht="15" customHeight="1" x14ac:dyDescent="0.15">
      <c r="A68" s="168">
        <v>16</v>
      </c>
      <c r="B68" s="216" t="s">
        <v>303</v>
      </c>
      <c r="C68" s="216" t="s">
        <v>304</v>
      </c>
      <c r="D68" s="169" t="s">
        <v>167</v>
      </c>
      <c r="E68" s="112"/>
      <c r="F68" s="112"/>
      <c r="G68" s="13"/>
      <c r="H68" s="13">
        <v>46</v>
      </c>
      <c r="I68" s="134"/>
      <c r="J68" s="134"/>
      <c r="K68" s="134"/>
      <c r="L68" s="134"/>
      <c r="M68" s="134"/>
      <c r="N68" s="134"/>
      <c r="O68" s="75">
        <f t="shared" si="10"/>
        <v>46</v>
      </c>
      <c r="S68" s="16"/>
    </row>
    <row r="69" spans="1:19" ht="15" customHeight="1" x14ac:dyDescent="0.15">
      <c r="A69" s="168">
        <v>17</v>
      </c>
      <c r="B69" s="216" t="s">
        <v>445</v>
      </c>
      <c r="C69" s="216" t="s">
        <v>446</v>
      </c>
      <c r="D69" s="216" t="s">
        <v>90</v>
      </c>
      <c r="E69" s="112"/>
      <c r="F69" s="112"/>
      <c r="G69" s="13"/>
      <c r="H69" s="13">
        <v>42</v>
      </c>
      <c r="I69" s="13"/>
      <c r="J69" s="134"/>
      <c r="K69" s="134"/>
      <c r="L69" s="134"/>
      <c r="M69" s="134"/>
      <c r="N69" s="134"/>
      <c r="O69" s="75">
        <f t="shared" si="10"/>
        <v>42</v>
      </c>
      <c r="S69" s="16"/>
    </row>
    <row r="70" spans="1:19" ht="15" customHeight="1" x14ac:dyDescent="0.15">
      <c r="A70" s="168">
        <v>18</v>
      </c>
      <c r="B70" s="140" t="s">
        <v>285</v>
      </c>
      <c r="C70" s="140" t="s">
        <v>286</v>
      </c>
      <c r="D70" s="140" t="s">
        <v>63</v>
      </c>
      <c r="E70" s="112"/>
      <c r="F70" s="112"/>
      <c r="G70" s="13">
        <v>31</v>
      </c>
      <c r="H70" s="13"/>
      <c r="I70" s="13"/>
      <c r="J70" s="13"/>
      <c r="K70" s="13"/>
      <c r="L70" s="13"/>
      <c r="M70" s="13"/>
      <c r="N70" s="13"/>
      <c r="O70" s="75">
        <f t="shared" si="10"/>
        <v>31</v>
      </c>
      <c r="S70" s="16"/>
    </row>
    <row r="71" spans="1:19" ht="15" customHeight="1" x14ac:dyDescent="0.15">
      <c r="A71" s="168">
        <v>19</v>
      </c>
      <c r="B71" s="140" t="s">
        <v>440</v>
      </c>
      <c r="C71" s="140" t="s">
        <v>441</v>
      </c>
      <c r="D71" s="140" t="s">
        <v>321</v>
      </c>
      <c r="E71" s="112"/>
      <c r="F71" s="112"/>
      <c r="G71" s="13"/>
      <c r="H71" s="13">
        <v>23</v>
      </c>
      <c r="I71" s="13"/>
      <c r="J71" s="13"/>
      <c r="K71" s="13"/>
      <c r="L71" s="13"/>
      <c r="M71" s="13"/>
      <c r="N71" s="13"/>
      <c r="O71" s="75">
        <f t="shared" si="10"/>
        <v>23</v>
      </c>
      <c r="S71" s="16"/>
    </row>
    <row r="72" spans="1:19" ht="15" customHeight="1" x14ac:dyDescent="0.15">
      <c r="A72" s="16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S72" s="16"/>
    </row>
    <row r="73" spans="1:19" ht="15" customHeight="1" x14ac:dyDescent="0.15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S73" s="16"/>
    </row>
    <row r="74" spans="1:19" ht="15" customHeight="1" x14ac:dyDescent="0.2">
      <c r="A74" s="77"/>
      <c r="B74" s="14" t="s">
        <v>33</v>
      </c>
      <c r="C74" s="21"/>
      <c r="D74" s="21"/>
      <c r="E74" s="79"/>
      <c r="F74" s="49"/>
      <c r="G74" s="49"/>
      <c r="H74" s="49"/>
      <c r="I74" s="49"/>
      <c r="J74" s="49"/>
      <c r="K74" s="49"/>
      <c r="L74" s="49"/>
      <c r="M74" s="49"/>
      <c r="N74" s="49"/>
      <c r="O74" s="50"/>
    </row>
    <row r="75" spans="1:19" ht="26.25" customHeight="1" x14ac:dyDescent="0.15">
      <c r="A75" s="187" t="s">
        <v>0</v>
      </c>
      <c r="B75" s="187" t="s">
        <v>1</v>
      </c>
      <c r="C75" s="187" t="s">
        <v>2</v>
      </c>
      <c r="D75" s="187" t="s">
        <v>3</v>
      </c>
      <c r="E75" s="187"/>
      <c r="F75" s="9"/>
      <c r="G75" s="223" t="s">
        <v>64</v>
      </c>
      <c r="H75" s="245" t="s">
        <v>318</v>
      </c>
      <c r="I75" s="108" t="s">
        <v>462</v>
      </c>
      <c r="J75" s="224" t="s">
        <v>502</v>
      </c>
      <c r="K75" s="245" t="s">
        <v>522</v>
      </c>
      <c r="L75" s="83"/>
      <c r="M75" s="88"/>
      <c r="N75" s="83"/>
      <c r="O75" s="84" t="s">
        <v>31</v>
      </c>
    </row>
    <row r="76" spans="1:19" ht="15" customHeight="1" x14ac:dyDescent="0.15">
      <c r="A76" s="168">
        <v>1</v>
      </c>
      <c r="B76" s="216" t="s">
        <v>303</v>
      </c>
      <c r="C76" s="216" t="s">
        <v>304</v>
      </c>
      <c r="D76" s="169" t="s">
        <v>167</v>
      </c>
      <c r="E76" s="111"/>
      <c r="F76" s="258"/>
      <c r="G76" s="135"/>
      <c r="H76" s="135">
        <v>42</v>
      </c>
      <c r="I76" s="135">
        <v>42</v>
      </c>
      <c r="J76" s="135">
        <v>50</v>
      </c>
      <c r="K76" s="135">
        <v>39</v>
      </c>
      <c r="L76" s="135"/>
      <c r="M76" s="135"/>
      <c r="N76" s="135"/>
      <c r="O76" s="75">
        <f>SUM(G76:N76)</f>
        <v>173</v>
      </c>
    </row>
    <row r="77" spans="1:19" ht="15" customHeight="1" x14ac:dyDescent="0.15">
      <c r="A77" s="168">
        <v>2</v>
      </c>
      <c r="B77" s="140" t="s">
        <v>290</v>
      </c>
      <c r="C77" s="140" t="s">
        <v>291</v>
      </c>
      <c r="D77" s="140" t="s">
        <v>63</v>
      </c>
      <c r="E77" s="111"/>
      <c r="F77" s="115"/>
      <c r="G77" s="134">
        <v>50</v>
      </c>
      <c r="H77" s="259">
        <v>55</v>
      </c>
      <c r="I77" s="259">
        <v>55</v>
      </c>
      <c r="J77" s="259"/>
      <c r="K77" s="259"/>
      <c r="L77" s="259"/>
      <c r="M77" s="259"/>
      <c r="N77" s="259"/>
      <c r="O77" s="75">
        <f t="shared" ref="O77" si="11">SUM(G77:N77)</f>
        <v>160</v>
      </c>
    </row>
    <row r="78" spans="1:19" ht="15" customHeight="1" x14ac:dyDescent="0.15">
      <c r="A78" s="168">
        <v>2</v>
      </c>
      <c r="B78" s="140" t="s">
        <v>288</v>
      </c>
      <c r="C78" s="140" t="s">
        <v>289</v>
      </c>
      <c r="D78" s="140" t="s">
        <v>294</v>
      </c>
      <c r="E78" s="111"/>
      <c r="F78" s="111"/>
      <c r="G78" s="134">
        <v>55</v>
      </c>
      <c r="H78" s="134"/>
      <c r="I78" s="134">
        <v>50</v>
      </c>
      <c r="J78" s="134">
        <v>55</v>
      </c>
      <c r="K78" s="134"/>
      <c r="L78" s="134"/>
      <c r="M78" s="134"/>
      <c r="N78" s="134"/>
      <c r="O78" s="75">
        <f>SUM(G78:N78)</f>
        <v>160</v>
      </c>
    </row>
    <row r="79" spans="1:19" ht="15" customHeight="1" x14ac:dyDescent="0.15">
      <c r="A79" s="168">
        <v>4</v>
      </c>
      <c r="B79" s="140" t="s">
        <v>276</v>
      </c>
      <c r="C79" s="140" t="s">
        <v>277</v>
      </c>
      <c r="D79" s="140" t="s">
        <v>63</v>
      </c>
      <c r="E79" s="111"/>
      <c r="F79" s="111"/>
      <c r="G79" s="134">
        <v>33</v>
      </c>
      <c r="H79" s="135">
        <v>29</v>
      </c>
      <c r="I79" s="135">
        <v>36</v>
      </c>
      <c r="J79" s="135"/>
      <c r="K79" s="135">
        <v>50</v>
      </c>
      <c r="L79" s="135"/>
      <c r="M79" s="135"/>
      <c r="N79" s="135"/>
      <c r="O79" s="75">
        <f>SUM(G79:N79)</f>
        <v>148</v>
      </c>
    </row>
    <row r="80" spans="1:19" ht="15" customHeight="1" x14ac:dyDescent="0.15">
      <c r="A80" s="168">
        <v>5</v>
      </c>
      <c r="B80" s="140" t="s">
        <v>292</v>
      </c>
      <c r="C80" s="140" t="s">
        <v>293</v>
      </c>
      <c r="D80" s="140" t="s">
        <v>158</v>
      </c>
      <c r="E80" s="111"/>
      <c r="F80" s="111"/>
      <c r="G80" s="134">
        <v>29</v>
      </c>
      <c r="H80" s="135">
        <v>27</v>
      </c>
      <c r="I80" s="135">
        <v>31</v>
      </c>
      <c r="J80" s="135">
        <v>39</v>
      </c>
      <c r="K80" s="135">
        <v>46</v>
      </c>
      <c r="L80" s="135"/>
      <c r="M80" s="135"/>
      <c r="N80" s="135"/>
      <c r="O80" s="75">
        <f>SUM(G80:N80)-H80</f>
        <v>145</v>
      </c>
    </row>
    <row r="81" spans="1:18" ht="15" customHeight="1" x14ac:dyDescent="0.15">
      <c r="A81" s="168">
        <v>6</v>
      </c>
      <c r="B81" s="140" t="s">
        <v>297</v>
      </c>
      <c r="C81" s="140" t="s">
        <v>298</v>
      </c>
      <c r="D81" s="140" t="s">
        <v>63</v>
      </c>
      <c r="E81" s="111"/>
      <c r="F81" s="115"/>
      <c r="G81" s="135">
        <v>42</v>
      </c>
      <c r="H81" s="259">
        <v>46</v>
      </c>
      <c r="I81" s="259">
        <v>46</v>
      </c>
      <c r="J81" s="259"/>
      <c r="K81" s="259"/>
      <c r="L81" s="259"/>
      <c r="M81" s="259"/>
      <c r="N81" s="259"/>
      <c r="O81" s="75">
        <f>SUM(G81:N81)</f>
        <v>134</v>
      </c>
    </row>
    <row r="82" spans="1:18" ht="15" customHeight="1" x14ac:dyDescent="0.15">
      <c r="A82" s="168">
        <v>7</v>
      </c>
      <c r="B82" s="216" t="s">
        <v>447</v>
      </c>
      <c r="C82" s="216" t="s">
        <v>448</v>
      </c>
      <c r="D82" s="140" t="s">
        <v>167</v>
      </c>
      <c r="E82" s="113"/>
      <c r="F82" s="114"/>
      <c r="G82" s="134"/>
      <c r="H82" s="134">
        <v>33</v>
      </c>
      <c r="I82" s="134"/>
      <c r="J82" s="134">
        <v>46</v>
      </c>
      <c r="K82" s="134">
        <v>42</v>
      </c>
      <c r="L82" s="134"/>
      <c r="M82" s="134"/>
      <c r="N82" s="134"/>
      <c r="O82" s="75">
        <f>SUM(G82:N82)</f>
        <v>121</v>
      </c>
    </row>
    <row r="83" spans="1:18" ht="15" customHeight="1" x14ac:dyDescent="0.15">
      <c r="A83" s="168">
        <v>8</v>
      </c>
      <c r="B83" s="140" t="s">
        <v>281</v>
      </c>
      <c r="C83" s="140" t="s">
        <v>282</v>
      </c>
      <c r="D83" s="140" t="s">
        <v>63</v>
      </c>
      <c r="E83" s="111"/>
      <c r="F83" s="111"/>
      <c r="G83" s="135">
        <v>25</v>
      </c>
      <c r="H83" s="135">
        <v>23</v>
      </c>
      <c r="I83" s="135"/>
      <c r="J83" s="135">
        <v>36</v>
      </c>
      <c r="K83" s="135">
        <v>36</v>
      </c>
      <c r="L83" s="135"/>
      <c r="M83" s="135"/>
      <c r="N83" s="135"/>
      <c r="O83" s="75">
        <f t="shared" ref="O83" si="12">SUM(G83:N83)</f>
        <v>120</v>
      </c>
      <c r="R83" s="268"/>
    </row>
    <row r="84" spans="1:18" ht="15" customHeight="1" x14ac:dyDescent="0.15">
      <c r="A84" s="168">
        <v>9</v>
      </c>
      <c r="B84" s="140" t="s">
        <v>283</v>
      </c>
      <c r="C84" s="140" t="s">
        <v>284</v>
      </c>
      <c r="D84" s="140" t="s">
        <v>63</v>
      </c>
      <c r="E84" s="111"/>
      <c r="F84" s="111"/>
      <c r="G84" s="135">
        <v>27</v>
      </c>
      <c r="H84" s="135"/>
      <c r="I84" s="135">
        <v>39</v>
      </c>
      <c r="J84" s="135"/>
      <c r="K84" s="135">
        <v>31</v>
      </c>
      <c r="L84" s="135"/>
      <c r="M84" s="135"/>
      <c r="N84" s="135"/>
      <c r="O84" s="75">
        <f t="shared" ref="O84:O95" si="13">SUM(G84:N84)</f>
        <v>97</v>
      </c>
    </row>
    <row r="85" spans="1:18" ht="15" customHeight="1" x14ac:dyDescent="0.15">
      <c r="A85" s="168">
        <v>10</v>
      </c>
      <c r="B85" s="216" t="s">
        <v>445</v>
      </c>
      <c r="C85" s="216" t="s">
        <v>446</v>
      </c>
      <c r="D85" s="216" t="s">
        <v>90</v>
      </c>
      <c r="E85" s="111"/>
      <c r="F85" s="258"/>
      <c r="G85" s="135"/>
      <c r="H85" s="135">
        <v>36</v>
      </c>
      <c r="I85" s="135"/>
      <c r="J85" s="135"/>
      <c r="K85" s="135">
        <v>55</v>
      </c>
      <c r="L85" s="135"/>
      <c r="M85" s="135"/>
      <c r="N85" s="135"/>
      <c r="O85" s="75">
        <f t="shared" si="13"/>
        <v>91</v>
      </c>
    </row>
    <row r="86" spans="1:18" ht="15" customHeight="1" x14ac:dyDescent="0.2">
      <c r="A86" s="168">
        <v>11</v>
      </c>
      <c r="B86" s="291" t="s">
        <v>125</v>
      </c>
      <c r="C86" s="291" t="s">
        <v>520</v>
      </c>
      <c r="D86" s="291" t="s">
        <v>342</v>
      </c>
      <c r="E86" s="256"/>
      <c r="F86" s="257"/>
      <c r="G86" s="289"/>
      <c r="H86" s="289"/>
      <c r="I86" s="289"/>
      <c r="J86" s="135">
        <v>42</v>
      </c>
      <c r="K86" s="135">
        <v>36</v>
      </c>
      <c r="L86" s="135"/>
      <c r="M86" s="135"/>
      <c r="N86" s="135"/>
      <c r="O86" s="94">
        <f t="shared" si="13"/>
        <v>78</v>
      </c>
    </row>
    <row r="87" spans="1:18" ht="15" customHeight="1" x14ac:dyDescent="0.15">
      <c r="A87" s="168">
        <v>12</v>
      </c>
      <c r="B87" s="140" t="s">
        <v>301</v>
      </c>
      <c r="C87" s="140" t="s">
        <v>302</v>
      </c>
      <c r="D87" s="140" t="s">
        <v>63</v>
      </c>
      <c r="E87" s="111"/>
      <c r="F87" s="115"/>
      <c r="G87" s="259">
        <v>36</v>
      </c>
      <c r="H87" s="259">
        <v>39</v>
      </c>
      <c r="I87" s="259"/>
      <c r="J87" s="259"/>
      <c r="K87" s="259"/>
      <c r="L87" s="259"/>
      <c r="M87" s="259"/>
      <c r="N87" s="259"/>
      <c r="O87" s="75">
        <f t="shared" si="13"/>
        <v>75</v>
      </c>
    </row>
    <row r="88" spans="1:18" ht="15" customHeight="1" x14ac:dyDescent="0.15">
      <c r="A88" s="168">
        <v>13</v>
      </c>
      <c r="B88" s="216" t="s">
        <v>466</v>
      </c>
      <c r="C88" s="216" t="s">
        <v>393</v>
      </c>
      <c r="D88" s="216" t="s">
        <v>63</v>
      </c>
      <c r="E88" s="115"/>
      <c r="F88" s="111"/>
      <c r="G88" s="289"/>
      <c r="H88" s="289"/>
      <c r="I88" s="135">
        <v>33</v>
      </c>
      <c r="J88" s="135">
        <v>29</v>
      </c>
      <c r="K88" s="135"/>
      <c r="L88" s="135"/>
      <c r="M88" s="135"/>
      <c r="N88" s="135"/>
      <c r="O88" s="94">
        <f t="shared" si="13"/>
        <v>62</v>
      </c>
    </row>
    <row r="89" spans="1:18" ht="15" customHeight="1" x14ac:dyDescent="0.15">
      <c r="A89" s="168">
        <v>13</v>
      </c>
      <c r="B89" s="216" t="s">
        <v>438</v>
      </c>
      <c r="C89" s="216" t="s">
        <v>439</v>
      </c>
      <c r="D89" s="216" t="s">
        <v>327</v>
      </c>
      <c r="E89" s="113"/>
      <c r="F89" s="114"/>
      <c r="G89" s="134"/>
      <c r="H89" s="134">
        <v>31</v>
      </c>
      <c r="I89" s="134"/>
      <c r="J89" s="134">
        <v>31</v>
      </c>
      <c r="K89" s="134"/>
      <c r="L89" s="134"/>
      <c r="M89" s="134"/>
      <c r="N89" s="134"/>
      <c r="O89" s="75">
        <f t="shared" si="13"/>
        <v>62</v>
      </c>
    </row>
    <row r="90" spans="1:18" ht="16.5" customHeight="1" x14ac:dyDescent="0.15">
      <c r="A90" s="168">
        <v>13</v>
      </c>
      <c r="B90" s="140" t="s">
        <v>137</v>
      </c>
      <c r="C90" s="140" t="s">
        <v>280</v>
      </c>
      <c r="D90" s="140" t="s">
        <v>89</v>
      </c>
      <c r="E90" s="256"/>
      <c r="F90" s="257"/>
      <c r="G90" s="289"/>
      <c r="H90" s="289"/>
      <c r="I90" s="289"/>
      <c r="J90" s="135">
        <v>33</v>
      </c>
      <c r="K90" s="135">
        <v>29</v>
      </c>
      <c r="L90" s="135"/>
      <c r="M90" s="135"/>
      <c r="N90" s="135"/>
      <c r="O90" s="94">
        <f t="shared" si="13"/>
        <v>62</v>
      </c>
    </row>
    <row r="91" spans="1:18" ht="16.5" customHeight="1" x14ac:dyDescent="0.15">
      <c r="A91" s="168">
        <v>16</v>
      </c>
      <c r="B91" s="140" t="s">
        <v>278</v>
      </c>
      <c r="C91" s="140" t="s">
        <v>279</v>
      </c>
      <c r="D91" s="140" t="s">
        <v>63</v>
      </c>
      <c r="E91" s="111"/>
      <c r="F91" s="111"/>
      <c r="G91" s="259">
        <v>31</v>
      </c>
      <c r="H91" s="135">
        <v>25</v>
      </c>
      <c r="I91" s="135"/>
      <c r="J91" s="135"/>
      <c r="K91" s="135"/>
      <c r="L91" s="135"/>
      <c r="M91" s="135"/>
      <c r="N91" s="135"/>
      <c r="O91" s="75">
        <f t="shared" si="13"/>
        <v>56</v>
      </c>
    </row>
    <row r="92" spans="1:18" ht="16.5" customHeight="1" x14ac:dyDescent="0.15">
      <c r="A92" s="168">
        <v>17</v>
      </c>
      <c r="B92" s="231" t="s">
        <v>442</v>
      </c>
      <c r="C92" s="231" t="s">
        <v>443</v>
      </c>
      <c r="D92" s="215" t="s">
        <v>87</v>
      </c>
      <c r="E92" s="111"/>
      <c r="F92" s="258"/>
      <c r="G92" s="135"/>
      <c r="H92" s="135">
        <v>50</v>
      </c>
      <c r="I92" s="135"/>
      <c r="J92" s="135"/>
      <c r="K92" s="135"/>
      <c r="L92" s="135"/>
      <c r="M92" s="135"/>
      <c r="N92" s="135"/>
      <c r="O92" s="75">
        <f t="shared" si="13"/>
        <v>50</v>
      </c>
      <c r="Q92" s="197" t="s">
        <v>6</v>
      </c>
    </row>
    <row r="93" spans="1:18" ht="16.5" customHeight="1" x14ac:dyDescent="0.15">
      <c r="A93" s="168">
        <v>18</v>
      </c>
      <c r="B93" s="140" t="s">
        <v>295</v>
      </c>
      <c r="C93" s="140" t="s">
        <v>296</v>
      </c>
      <c r="D93" s="140" t="s">
        <v>63</v>
      </c>
      <c r="E93" s="111"/>
      <c r="F93" s="111"/>
      <c r="G93" s="134">
        <v>46</v>
      </c>
      <c r="H93" s="134"/>
      <c r="I93" s="134"/>
      <c r="J93" s="134"/>
      <c r="K93" s="134"/>
      <c r="L93" s="134"/>
      <c r="M93" s="134"/>
      <c r="N93" s="134"/>
      <c r="O93" s="75">
        <f t="shared" si="13"/>
        <v>46</v>
      </c>
    </row>
    <row r="94" spans="1:18" ht="16.5" customHeight="1" x14ac:dyDescent="0.15">
      <c r="A94" s="168">
        <v>19</v>
      </c>
      <c r="B94" s="140" t="s">
        <v>299</v>
      </c>
      <c r="C94" s="140" t="s">
        <v>300</v>
      </c>
      <c r="D94" s="140" t="s">
        <v>63</v>
      </c>
      <c r="E94" s="111"/>
      <c r="F94" s="111"/>
      <c r="G94" s="134">
        <v>39</v>
      </c>
      <c r="H94" s="135"/>
      <c r="I94" s="135"/>
      <c r="J94" s="135"/>
      <c r="K94" s="9"/>
      <c r="L94" s="9"/>
      <c r="M94" s="135"/>
      <c r="N94" s="135"/>
      <c r="O94" s="75">
        <f t="shared" si="13"/>
        <v>39</v>
      </c>
    </row>
    <row r="95" spans="1:18" ht="16.5" customHeight="1" x14ac:dyDescent="0.15">
      <c r="A95" s="168">
        <v>20</v>
      </c>
      <c r="B95" s="140" t="s">
        <v>440</v>
      </c>
      <c r="C95" s="140" t="s">
        <v>441</v>
      </c>
      <c r="D95" s="140" t="s">
        <v>321</v>
      </c>
      <c r="E95" s="113"/>
      <c r="F95" s="292"/>
      <c r="G95" s="134"/>
      <c r="H95" s="134">
        <v>21</v>
      </c>
      <c r="I95" s="134"/>
      <c r="J95" s="134"/>
      <c r="K95" s="134"/>
      <c r="L95" s="134"/>
      <c r="M95" s="134"/>
      <c r="N95" s="134"/>
      <c r="O95" s="75">
        <f t="shared" si="13"/>
        <v>21</v>
      </c>
    </row>
    <row r="96" spans="1:18" ht="16.5" customHeight="1" x14ac:dyDescent="0.1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8" ht="15.75" customHeight="1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8" ht="18.75" customHeight="1" x14ac:dyDescent="0.2">
      <c r="A98" s="77"/>
      <c r="B98" s="14" t="s">
        <v>22</v>
      </c>
      <c r="C98" s="21"/>
      <c r="D98" s="21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110"/>
    </row>
    <row r="99" spans="1:18" ht="32.25" customHeight="1" x14ac:dyDescent="0.15">
      <c r="A99" s="187" t="s">
        <v>0</v>
      </c>
      <c r="B99" s="187" t="s">
        <v>4</v>
      </c>
      <c r="C99" s="187" t="s">
        <v>5</v>
      </c>
      <c r="D99" s="187" t="s">
        <v>1</v>
      </c>
      <c r="E99" s="187" t="s">
        <v>2</v>
      </c>
      <c r="F99" s="187" t="s">
        <v>3</v>
      </c>
      <c r="G99" s="223" t="s">
        <v>64</v>
      </c>
      <c r="H99" s="245" t="s">
        <v>318</v>
      </c>
      <c r="I99" s="108" t="s">
        <v>462</v>
      </c>
      <c r="J99" s="224" t="s">
        <v>502</v>
      </c>
      <c r="K99" s="245" t="s">
        <v>522</v>
      </c>
      <c r="L99" s="83"/>
      <c r="M99" s="88"/>
      <c r="N99" s="83"/>
      <c r="O99" s="84" t="s">
        <v>31</v>
      </c>
    </row>
    <row r="100" spans="1:18" ht="19.5" customHeight="1" x14ac:dyDescent="0.15">
      <c r="A100" s="8">
        <v>1</v>
      </c>
      <c r="B100" s="213" t="s">
        <v>264</v>
      </c>
      <c r="C100" s="213" t="s">
        <v>265</v>
      </c>
      <c r="D100" s="213" t="s">
        <v>290</v>
      </c>
      <c r="E100" s="213" t="s">
        <v>291</v>
      </c>
      <c r="F100" s="213" t="s">
        <v>63</v>
      </c>
      <c r="G100" s="232">
        <v>55</v>
      </c>
      <c r="H100" s="232">
        <v>46</v>
      </c>
      <c r="I100" s="232">
        <v>55</v>
      </c>
      <c r="J100" s="135">
        <v>55</v>
      </c>
      <c r="K100" s="310"/>
      <c r="L100" s="135"/>
      <c r="M100" s="232"/>
      <c r="N100" s="232"/>
      <c r="O100" s="75">
        <f t="shared" ref="O100" si="14">SUM(G100:N100)</f>
        <v>211</v>
      </c>
    </row>
    <row r="101" spans="1:18" ht="19.5" customHeight="1" x14ac:dyDescent="0.15">
      <c r="A101" s="8">
        <v>2</v>
      </c>
      <c r="B101" s="231" t="s">
        <v>449</v>
      </c>
      <c r="C101" s="231" t="s">
        <v>450</v>
      </c>
      <c r="D101" s="231" t="s">
        <v>295</v>
      </c>
      <c r="E101" s="231" t="s">
        <v>296</v>
      </c>
      <c r="F101" s="140" t="s">
        <v>63</v>
      </c>
      <c r="G101" s="121"/>
      <c r="H101" s="255">
        <v>50</v>
      </c>
      <c r="I101" s="255">
        <v>46</v>
      </c>
      <c r="J101" s="259">
        <v>50</v>
      </c>
      <c r="K101" s="311"/>
      <c r="L101" s="259"/>
      <c r="M101" s="255"/>
      <c r="N101" s="255"/>
      <c r="O101" s="75">
        <f t="shared" ref="O101:O108" si="15">SUM(G101:N101)</f>
        <v>146</v>
      </c>
    </row>
    <row r="102" spans="1:18" ht="19.5" customHeight="1" x14ac:dyDescent="0.15">
      <c r="A102" s="8">
        <v>3</v>
      </c>
      <c r="B102" s="231" t="s">
        <v>244</v>
      </c>
      <c r="C102" s="231" t="s">
        <v>455</v>
      </c>
      <c r="D102" s="231" t="s">
        <v>345</v>
      </c>
      <c r="E102" s="231" t="s">
        <v>346</v>
      </c>
      <c r="F102" s="140" t="s">
        <v>62</v>
      </c>
      <c r="G102" s="255"/>
      <c r="H102" s="255">
        <v>55</v>
      </c>
      <c r="I102" s="255">
        <v>42</v>
      </c>
      <c r="J102" s="259">
        <v>46</v>
      </c>
      <c r="K102" s="311"/>
      <c r="L102" s="259"/>
      <c r="M102" s="255"/>
      <c r="N102" s="255"/>
      <c r="O102" s="75">
        <f t="shared" si="15"/>
        <v>143</v>
      </c>
      <c r="Q102" s="197" t="s">
        <v>6</v>
      </c>
    </row>
    <row r="103" spans="1:18" ht="19.5" customHeight="1" x14ac:dyDescent="0.15">
      <c r="A103" s="8">
        <v>4</v>
      </c>
      <c r="B103" s="213" t="s">
        <v>268</v>
      </c>
      <c r="C103" s="213" t="s">
        <v>269</v>
      </c>
      <c r="D103" s="213" t="s">
        <v>281</v>
      </c>
      <c r="E103" s="213" t="s">
        <v>282</v>
      </c>
      <c r="F103" s="213" t="s">
        <v>63</v>
      </c>
      <c r="G103" s="135">
        <v>50</v>
      </c>
      <c r="H103" s="135">
        <v>42</v>
      </c>
      <c r="I103" s="135">
        <v>50</v>
      </c>
      <c r="J103" s="135"/>
      <c r="K103" s="310"/>
      <c r="L103" s="135"/>
      <c r="M103" s="232"/>
      <c r="N103" s="232"/>
      <c r="O103" s="75">
        <f t="shared" si="15"/>
        <v>142</v>
      </c>
    </row>
    <row r="104" spans="1:18" ht="19.5" customHeight="1" x14ac:dyDescent="0.15">
      <c r="A104" s="8">
        <v>5</v>
      </c>
      <c r="B104" s="230" t="s">
        <v>456</v>
      </c>
      <c r="C104" s="230" t="s">
        <v>398</v>
      </c>
      <c r="D104" s="230" t="s">
        <v>438</v>
      </c>
      <c r="E104" s="230" t="s">
        <v>439</v>
      </c>
      <c r="F104" s="230" t="s">
        <v>327</v>
      </c>
      <c r="G104" s="118"/>
      <c r="H104" s="255">
        <v>36</v>
      </c>
      <c r="I104" s="255">
        <v>39</v>
      </c>
      <c r="J104" s="259">
        <v>36</v>
      </c>
      <c r="K104" s="311"/>
      <c r="L104" s="259"/>
      <c r="M104" s="293"/>
      <c r="N104" s="259"/>
      <c r="O104" s="135">
        <f t="shared" si="15"/>
        <v>111</v>
      </c>
    </row>
    <row r="105" spans="1:18" ht="19.5" customHeight="1" x14ac:dyDescent="0.15">
      <c r="A105" s="8">
        <v>6</v>
      </c>
      <c r="B105" s="231" t="s">
        <v>451</v>
      </c>
      <c r="C105" s="231" t="s">
        <v>452</v>
      </c>
      <c r="D105" s="231" t="s">
        <v>214</v>
      </c>
      <c r="E105" s="231" t="s">
        <v>215</v>
      </c>
      <c r="F105" s="140" t="s">
        <v>63</v>
      </c>
      <c r="G105" s="118"/>
      <c r="H105" s="260">
        <v>39</v>
      </c>
      <c r="I105" s="272">
        <v>36</v>
      </c>
      <c r="J105" s="272">
        <v>33</v>
      </c>
      <c r="K105" s="312"/>
      <c r="L105" s="259"/>
      <c r="M105" s="259"/>
      <c r="N105" s="259"/>
      <c r="O105" s="135">
        <f t="shared" si="15"/>
        <v>108</v>
      </c>
      <c r="R105" s="197" t="s">
        <v>383</v>
      </c>
    </row>
    <row r="106" spans="1:18" ht="19.5" customHeight="1" x14ac:dyDescent="0.15">
      <c r="A106" s="8">
        <v>7</v>
      </c>
      <c r="B106" s="213" t="s">
        <v>203</v>
      </c>
      <c r="C106" s="213" t="s">
        <v>204</v>
      </c>
      <c r="D106" s="213" t="s">
        <v>292</v>
      </c>
      <c r="E106" s="213" t="s">
        <v>293</v>
      </c>
      <c r="F106" s="213" t="s">
        <v>158</v>
      </c>
      <c r="G106" s="232">
        <v>46</v>
      </c>
      <c r="H106" s="232"/>
      <c r="I106" s="232"/>
      <c r="J106" s="135">
        <v>42</v>
      </c>
      <c r="K106" s="310"/>
      <c r="L106" s="135"/>
      <c r="M106" s="135"/>
      <c r="N106" s="135"/>
      <c r="O106" s="135">
        <f t="shared" si="15"/>
        <v>88</v>
      </c>
    </row>
    <row r="107" spans="1:18" ht="19.5" customHeight="1" x14ac:dyDescent="0.2">
      <c r="A107" s="109">
        <v>8</v>
      </c>
      <c r="B107" s="294" t="s">
        <v>521</v>
      </c>
      <c r="C107" s="294" t="s">
        <v>459</v>
      </c>
      <c r="D107" s="294" t="s">
        <v>460</v>
      </c>
      <c r="E107" s="294" t="s">
        <v>461</v>
      </c>
      <c r="F107" s="294" t="s">
        <v>90</v>
      </c>
      <c r="G107" s="118"/>
      <c r="H107" s="118"/>
      <c r="I107" s="118"/>
      <c r="J107" s="259">
        <v>39</v>
      </c>
      <c r="K107" s="311"/>
      <c r="L107" s="259"/>
      <c r="M107" s="259"/>
      <c r="N107" s="259"/>
      <c r="O107" s="259">
        <f t="shared" si="15"/>
        <v>39</v>
      </c>
    </row>
    <row r="108" spans="1:18" ht="19.5" customHeight="1" x14ac:dyDescent="0.2">
      <c r="A108" s="8">
        <v>9</v>
      </c>
      <c r="B108" s="248" t="s">
        <v>152</v>
      </c>
      <c r="C108" s="248" t="s">
        <v>153</v>
      </c>
      <c r="D108" s="248" t="s">
        <v>287</v>
      </c>
      <c r="E108" s="248" t="s">
        <v>153</v>
      </c>
      <c r="F108" s="248" t="s">
        <v>87</v>
      </c>
      <c r="G108" s="9"/>
      <c r="H108" s="232">
        <v>33</v>
      </c>
      <c r="I108" s="232"/>
      <c r="J108" s="135"/>
      <c r="K108" s="310"/>
      <c r="L108" s="135"/>
      <c r="M108" s="135"/>
      <c r="N108" s="135"/>
      <c r="O108" s="135">
        <f t="shared" si="15"/>
        <v>33</v>
      </c>
    </row>
    <row r="109" spans="1:18" ht="19.5" customHeight="1" x14ac:dyDescent="0.2">
      <c r="A109" s="8"/>
      <c r="B109" s="283"/>
      <c r="C109" s="283"/>
      <c r="D109" s="283"/>
      <c r="E109" s="283"/>
      <c r="F109" s="283"/>
      <c r="G109" s="9"/>
      <c r="H109" s="9"/>
      <c r="I109" s="9"/>
      <c r="J109" s="135"/>
      <c r="K109" s="310"/>
      <c r="L109" s="135"/>
      <c r="M109" s="135"/>
      <c r="N109" s="135"/>
      <c r="O109" s="135"/>
    </row>
    <row r="110" spans="1:18" ht="19.5" customHeight="1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135"/>
      <c r="K110" s="310"/>
      <c r="L110" s="135"/>
      <c r="M110" s="135"/>
      <c r="N110" s="135"/>
      <c r="O110" s="135"/>
    </row>
    <row r="111" spans="1:18" ht="19.5" customHeight="1" x14ac:dyDescent="0.2">
      <c r="A111" s="77"/>
      <c r="B111" s="14" t="s">
        <v>27</v>
      </c>
      <c r="C111" s="21"/>
      <c r="D111" s="21"/>
      <c r="E111" s="48"/>
      <c r="F111" s="49"/>
      <c r="G111" s="49"/>
      <c r="H111" s="49"/>
      <c r="I111" s="49"/>
      <c r="J111" s="49"/>
      <c r="K111" s="49"/>
      <c r="L111" s="49"/>
      <c r="M111" s="49"/>
      <c r="N111" s="49"/>
      <c r="O111" s="50"/>
    </row>
    <row r="112" spans="1:18" ht="30" customHeight="1" x14ac:dyDescent="0.15">
      <c r="A112" s="24" t="s">
        <v>0</v>
      </c>
      <c r="B112" s="187" t="s">
        <v>4</v>
      </c>
      <c r="C112" s="187" t="s">
        <v>5</v>
      </c>
      <c r="D112" s="187" t="s">
        <v>1</v>
      </c>
      <c r="E112" s="187" t="s">
        <v>2</v>
      </c>
      <c r="F112" s="187" t="s">
        <v>3</v>
      </c>
      <c r="G112" s="223" t="s">
        <v>64</v>
      </c>
      <c r="H112" s="245" t="s">
        <v>318</v>
      </c>
      <c r="I112" s="108" t="s">
        <v>462</v>
      </c>
      <c r="J112" s="224" t="s">
        <v>502</v>
      </c>
      <c r="K112" s="245" t="s">
        <v>522</v>
      </c>
      <c r="L112" s="83"/>
      <c r="M112" s="88"/>
      <c r="N112" s="83"/>
      <c r="O112" s="84" t="s">
        <v>31</v>
      </c>
    </row>
    <row r="113" spans="1:18" ht="19.5" customHeight="1" x14ac:dyDescent="0.15">
      <c r="A113" s="8">
        <v>1</v>
      </c>
      <c r="B113" s="213" t="s">
        <v>272</v>
      </c>
      <c r="C113" s="213" t="s">
        <v>165</v>
      </c>
      <c r="D113" s="213" t="s">
        <v>303</v>
      </c>
      <c r="E113" s="213" t="s">
        <v>304</v>
      </c>
      <c r="F113" s="213" t="s">
        <v>167</v>
      </c>
      <c r="G113" s="13">
        <v>46</v>
      </c>
      <c r="H113" s="9"/>
      <c r="I113" s="135">
        <v>50</v>
      </c>
      <c r="J113" s="135">
        <v>55</v>
      </c>
      <c r="K113" s="135">
        <v>50</v>
      </c>
      <c r="L113" s="135"/>
      <c r="M113" s="135"/>
      <c r="N113" s="135"/>
      <c r="O113" s="135">
        <f>SUM(G113:N113)</f>
        <v>201</v>
      </c>
    </row>
    <row r="114" spans="1:18" ht="19.5" customHeight="1" x14ac:dyDescent="0.15">
      <c r="A114" s="8">
        <v>2</v>
      </c>
      <c r="B114" s="213" t="s">
        <v>264</v>
      </c>
      <c r="C114" s="213" t="s">
        <v>265</v>
      </c>
      <c r="D114" s="213" t="s">
        <v>290</v>
      </c>
      <c r="E114" s="213" t="s">
        <v>291</v>
      </c>
      <c r="F114" s="213" t="s">
        <v>63</v>
      </c>
      <c r="G114" s="75">
        <v>42</v>
      </c>
      <c r="H114" s="135">
        <v>46</v>
      </c>
      <c r="I114" s="135">
        <v>42</v>
      </c>
      <c r="J114" s="135">
        <v>50</v>
      </c>
      <c r="K114" s="135">
        <v>55</v>
      </c>
      <c r="L114" s="135"/>
      <c r="M114" s="135"/>
      <c r="N114" s="135"/>
      <c r="O114" s="135">
        <f>SUM(G114:N114)-G114</f>
        <v>193</v>
      </c>
    </row>
    <row r="115" spans="1:18" ht="19.5" customHeight="1" x14ac:dyDescent="0.15">
      <c r="A115" s="8">
        <v>3</v>
      </c>
      <c r="B115" s="213" t="s">
        <v>263</v>
      </c>
      <c r="C115" s="213" t="s">
        <v>93</v>
      </c>
      <c r="D115" s="213" t="s">
        <v>297</v>
      </c>
      <c r="E115" s="213" t="s">
        <v>298</v>
      </c>
      <c r="F115" s="213" t="s">
        <v>63</v>
      </c>
      <c r="G115" s="13">
        <v>50</v>
      </c>
      <c r="H115" s="75">
        <v>39</v>
      </c>
      <c r="I115" s="75">
        <v>39</v>
      </c>
      <c r="J115" s="75">
        <v>39</v>
      </c>
      <c r="K115" s="75">
        <v>46</v>
      </c>
      <c r="L115" s="75"/>
      <c r="M115" s="76"/>
      <c r="N115" s="76"/>
      <c r="O115" s="75">
        <f>SUM(G115:N115)-H115</f>
        <v>174</v>
      </c>
    </row>
    <row r="116" spans="1:18" ht="19.5" customHeight="1" x14ac:dyDescent="0.15">
      <c r="A116" s="8">
        <v>4</v>
      </c>
      <c r="B116" s="213" t="s">
        <v>270</v>
      </c>
      <c r="C116" s="213" t="s">
        <v>271</v>
      </c>
      <c r="D116" s="213" t="s">
        <v>185</v>
      </c>
      <c r="E116" s="213" t="s">
        <v>186</v>
      </c>
      <c r="F116" s="213" t="s">
        <v>167</v>
      </c>
      <c r="G116" s="13">
        <v>55</v>
      </c>
      <c r="H116" s="75">
        <v>55</v>
      </c>
      <c r="I116" s="75">
        <v>55</v>
      </c>
      <c r="J116" s="75"/>
      <c r="K116" s="75"/>
      <c r="L116" s="75"/>
      <c r="M116" s="76"/>
      <c r="N116" s="76"/>
      <c r="O116" s="75">
        <f t="shared" ref="O116" si="16">SUM(G116:N116)</f>
        <v>165</v>
      </c>
    </row>
    <row r="117" spans="1:18" ht="19.5" customHeight="1" x14ac:dyDescent="0.15">
      <c r="A117" s="8">
        <v>5</v>
      </c>
      <c r="B117" s="231" t="s">
        <v>449</v>
      </c>
      <c r="C117" s="231" t="s">
        <v>450</v>
      </c>
      <c r="D117" s="231" t="s">
        <v>295</v>
      </c>
      <c r="E117" s="231" t="s">
        <v>296</v>
      </c>
      <c r="F117" s="140" t="s">
        <v>63</v>
      </c>
      <c r="G117" s="58"/>
      <c r="H117" s="75">
        <v>50</v>
      </c>
      <c r="I117" s="135">
        <v>46</v>
      </c>
      <c r="J117" s="135">
        <v>46</v>
      </c>
      <c r="K117" s="135"/>
      <c r="L117" s="135"/>
      <c r="M117" s="135"/>
      <c r="N117" s="135"/>
      <c r="O117" s="135">
        <f>SUM(G117:N117)</f>
        <v>142</v>
      </c>
      <c r="R117" s="197" t="s">
        <v>6</v>
      </c>
    </row>
    <row r="118" spans="1:18" ht="19.5" customHeight="1" x14ac:dyDescent="0.15">
      <c r="A118" s="8">
        <v>6</v>
      </c>
      <c r="B118" s="213" t="s">
        <v>268</v>
      </c>
      <c r="C118" s="213" t="s">
        <v>269</v>
      </c>
      <c r="D118" s="213" t="s">
        <v>281</v>
      </c>
      <c r="E118" s="213" t="s">
        <v>282</v>
      </c>
      <c r="F118" s="213" t="s">
        <v>63</v>
      </c>
      <c r="G118" s="13">
        <v>39</v>
      </c>
      <c r="H118" s="135">
        <v>36</v>
      </c>
      <c r="I118" s="135">
        <v>36</v>
      </c>
      <c r="J118" s="135"/>
      <c r="K118" s="135"/>
      <c r="L118" s="135"/>
      <c r="M118" s="135"/>
      <c r="N118" s="135"/>
      <c r="O118" s="135">
        <f>SUM(G118:N118)</f>
        <v>111</v>
      </c>
    </row>
    <row r="119" spans="1:18" ht="19.5" customHeight="1" x14ac:dyDescent="0.15">
      <c r="A119" s="8">
        <v>6</v>
      </c>
      <c r="B119" s="231" t="s">
        <v>244</v>
      </c>
      <c r="C119" s="231" t="s">
        <v>455</v>
      </c>
      <c r="D119" s="231" t="s">
        <v>345</v>
      </c>
      <c r="E119" s="231" t="s">
        <v>346</v>
      </c>
      <c r="F119" s="140" t="s">
        <v>62</v>
      </c>
      <c r="G119" s="58"/>
      <c r="H119" s="75">
        <v>42</v>
      </c>
      <c r="I119" s="135">
        <v>33</v>
      </c>
      <c r="J119" s="135">
        <v>36</v>
      </c>
      <c r="K119" s="135"/>
      <c r="L119" s="135"/>
      <c r="M119" s="135"/>
      <c r="N119" s="135"/>
      <c r="O119" s="135">
        <f>SUM(G119:N119)</f>
        <v>111</v>
      </c>
    </row>
    <row r="120" spans="1:18" ht="19.5" customHeight="1" x14ac:dyDescent="0.15">
      <c r="A120" s="8">
        <v>8</v>
      </c>
      <c r="B120" s="230" t="s">
        <v>456</v>
      </c>
      <c r="C120" s="230" t="s">
        <v>398</v>
      </c>
      <c r="D120" s="230" t="s">
        <v>438</v>
      </c>
      <c r="E120" s="230" t="s">
        <v>439</v>
      </c>
      <c r="F120" s="230" t="s">
        <v>327</v>
      </c>
      <c r="G120" s="259"/>
      <c r="H120" s="255">
        <v>31</v>
      </c>
      <c r="I120" s="259">
        <v>31</v>
      </c>
      <c r="J120" s="259">
        <v>31</v>
      </c>
      <c r="K120" s="259"/>
      <c r="L120" s="259"/>
      <c r="M120" s="259"/>
      <c r="N120" s="259"/>
      <c r="O120" s="259">
        <f>SUM(G120:N120)</f>
        <v>93</v>
      </c>
    </row>
    <row r="121" spans="1:18" ht="19.5" customHeight="1" x14ac:dyDescent="0.15">
      <c r="A121" s="8">
        <v>9</v>
      </c>
      <c r="B121" s="231" t="s">
        <v>451</v>
      </c>
      <c r="C121" s="231" t="s">
        <v>452</v>
      </c>
      <c r="D121" s="231" t="s">
        <v>214</v>
      </c>
      <c r="E121" s="231" t="s">
        <v>215</v>
      </c>
      <c r="F121" s="140" t="s">
        <v>63</v>
      </c>
      <c r="G121" s="58"/>
      <c r="H121" s="75">
        <v>33</v>
      </c>
      <c r="I121" s="135">
        <v>29</v>
      </c>
      <c r="J121" s="135">
        <v>29</v>
      </c>
      <c r="K121" s="135"/>
      <c r="L121" s="135"/>
      <c r="M121" s="135"/>
      <c r="N121" s="135"/>
      <c r="O121" s="135">
        <f t="shared" ref="O121" si="17">SUM(G121:N121)</f>
        <v>91</v>
      </c>
    </row>
    <row r="122" spans="1:18" ht="19.5" customHeight="1" x14ac:dyDescent="0.2">
      <c r="A122" s="8">
        <v>10</v>
      </c>
      <c r="B122" s="291" t="s">
        <v>521</v>
      </c>
      <c r="C122" s="291" t="s">
        <v>459</v>
      </c>
      <c r="D122" s="291" t="s">
        <v>460</v>
      </c>
      <c r="E122" s="291" t="s">
        <v>461</v>
      </c>
      <c r="F122" s="291" t="s">
        <v>90</v>
      </c>
      <c r="G122" s="9"/>
      <c r="H122" s="9"/>
      <c r="I122" s="9"/>
      <c r="J122" s="135">
        <v>42</v>
      </c>
      <c r="K122" s="135"/>
      <c r="L122" s="135"/>
      <c r="M122" s="135"/>
      <c r="N122" s="135"/>
      <c r="O122" s="135">
        <f>SUM(G122:N122)</f>
        <v>42</v>
      </c>
    </row>
    <row r="123" spans="1:18" ht="19.5" customHeight="1" x14ac:dyDescent="0.15">
      <c r="A123" s="8">
        <v>11</v>
      </c>
      <c r="B123" s="213" t="s">
        <v>203</v>
      </c>
      <c r="C123" s="213" t="s">
        <v>204</v>
      </c>
      <c r="D123" s="213" t="s">
        <v>292</v>
      </c>
      <c r="E123" s="213" t="s">
        <v>293</v>
      </c>
      <c r="F123" s="213" t="s">
        <v>158</v>
      </c>
      <c r="G123" s="13"/>
      <c r="H123" s="9"/>
      <c r="I123" s="9"/>
      <c r="J123" s="135">
        <v>33</v>
      </c>
      <c r="K123" s="135"/>
      <c r="L123" s="135"/>
      <c r="M123" s="232"/>
      <c r="N123" s="232"/>
      <c r="O123" s="135">
        <f>SUM(G123:N123)</f>
        <v>33</v>
      </c>
      <c r="Q123" s="197" t="s">
        <v>457</v>
      </c>
    </row>
    <row r="124" spans="1:18" ht="19.5" customHeight="1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Q124" s="197"/>
    </row>
    <row r="125" spans="1:18" ht="19.5" customHeight="1" x14ac:dyDescent="0.15">
      <c r="A125" s="8"/>
      <c r="B125" s="213"/>
      <c r="C125" s="213"/>
      <c r="D125" s="213"/>
      <c r="E125" s="213"/>
      <c r="F125" s="213"/>
      <c r="G125" s="13"/>
      <c r="H125" s="9"/>
      <c r="I125" s="9"/>
      <c r="J125" s="135"/>
      <c r="K125" s="135"/>
      <c r="L125" s="135"/>
      <c r="M125" s="232"/>
      <c r="N125" s="232"/>
      <c r="O125" s="135"/>
      <c r="Q125" s="197"/>
    </row>
    <row r="126" spans="1:18" ht="19.5" customHeight="1" x14ac:dyDescent="0.2">
      <c r="A126" s="77"/>
      <c r="B126" s="14" t="s">
        <v>34</v>
      </c>
      <c r="C126" s="21"/>
      <c r="D126" s="21"/>
      <c r="E126" s="48"/>
      <c r="F126" s="49"/>
      <c r="G126" s="49"/>
      <c r="H126" s="49"/>
      <c r="I126" s="49"/>
      <c r="J126" s="49"/>
      <c r="K126" s="49"/>
      <c r="L126" s="49"/>
      <c r="M126" s="49"/>
      <c r="N126" s="49"/>
      <c r="O126" s="50"/>
    </row>
    <row r="127" spans="1:18" ht="34.5" customHeight="1" x14ac:dyDescent="0.15">
      <c r="A127" s="187" t="s">
        <v>0</v>
      </c>
      <c r="B127" s="187" t="s">
        <v>4</v>
      </c>
      <c r="C127" s="187" t="s">
        <v>5</v>
      </c>
      <c r="D127" s="187" t="s">
        <v>1</v>
      </c>
      <c r="E127" s="187" t="s">
        <v>2</v>
      </c>
      <c r="F127" s="187" t="s">
        <v>3</v>
      </c>
      <c r="G127" s="223" t="s">
        <v>64</v>
      </c>
      <c r="H127" s="245" t="s">
        <v>318</v>
      </c>
      <c r="I127" s="108" t="s">
        <v>462</v>
      </c>
      <c r="J127" s="224" t="s">
        <v>502</v>
      </c>
      <c r="K127" s="245" t="s">
        <v>522</v>
      </c>
      <c r="L127" s="83"/>
      <c r="M127" s="88"/>
      <c r="N127" s="83"/>
      <c r="O127" s="84" t="s">
        <v>31</v>
      </c>
      <c r="Q127" s="197" t="s">
        <v>6</v>
      </c>
    </row>
    <row r="128" spans="1:18" ht="19.5" customHeight="1" x14ac:dyDescent="0.15">
      <c r="A128" s="8">
        <v>1</v>
      </c>
      <c r="B128" s="213" t="s">
        <v>305</v>
      </c>
      <c r="C128" s="213" t="s">
        <v>306</v>
      </c>
      <c r="D128" s="213" t="s">
        <v>307</v>
      </c>
      <c r="E128" s="213" t="s">
        <v>308</v>
      </c>
      <c r="F128" s="213" t="s">
        <v>89</v>
      </c>
      <c r="G128" s="13">
        <v>50</v>
      </c>
      <c r="H128" s="135">
        <v>50</v>
      </c>
      <c r="I128" s="135">
        <v>46</v>
      </c>
      <c r="J128" s="135">
        <v>50</v>
      </c>
      <c r="K128" s="135">
        <v>50</v>
      </c>
      <c r="L128" s="135"/>
      <c r="M128" s="135"/>
      <c r="N128" s="261"/>
      <c r="O128" s="75">
        <f>SUM(G128:N128)-I128</f>
        <v>200</v>
      </c>
    </row>
    <row r="129" spans="1:18" ht="18" customHeight="1" x14ac:dyDescent="0.15">
      <c r="A129" s="8">
        <v>2</v>
      </c>
      <c r="B129" s="213" t="s">
        <v>270</v>
      </c>
      <c r="C129" s="213" t="s">
        <v>271</v>
      </c>
      <c r="D129" s="213" t="s">
        <v>185</v>
      </c>
      <c r="E129" s="213" t="s">
        <v>186</v>
      </c>
      <c r="F129" s="213" t="s">
        <v>167</v>
      </c>
      <c r="G129" s="13">
        <v>46</v>
      </c>
      <c r="H129" s="135">
        <v>46</v>
      </c>
      <c r="I129" s="135">
        <v>50</v>
      </c>
      <c r="J129" s="135">
        <v>46</v>
      </c>
      <c r="K129" s="135">
        <v>55</v>
      </c>
      <c r="L129" s="135"/>
      <c r="M129" s="135"/>
      <c r="N129" s="135"/>
      <c r="O129" s="75">
        <f>SUM(G129:N129)-G129</f>
        <v>197</v>
      </c>
    </row>
    <row r="130" spans="1:18" ht="15.75" customHeight="1" x14ac:dyDescent="0.15">
      <c r="A130" s="8">
        <v>3</v>
      </c>
      <c r="B130" s="213" t="s">
        <v>313</v>
      </c>
      <c r="C130" s="213" t="s">
        <v>314</v>
      </c>
      <c r="D130" s="213" t="s">
        <v>315</v>
      </c>
      <c r="E130" s="213" t="s">
        <v>316</v>
      </c>
      <c r="F130" s="213" t="s">
        <v>294</v>
      </c>
      <c r="G130" s="13">
        <v>39</v>
      </c>
      <c r="H130" s="262">
        <v>39</v>
      </c>
      <c r="I130" s="250">
        <v>42</v>
      </c>
      <c r="J130" s="250">
        <v>55</v>
      </c>
      <c r="K130" s="250"/>
      <c r="L130" s="250"/>
      <c r="M130" s="250"/>
      <c r="N130" s="263"/>
      <c r="O130" s="75">
        <f>SUM(G130:N130)</f>
        <v>175</v>
      </c>
    </row>
    <row r="131" spans="1:18" ht="15.75" customHeight="1" x14ac:dyDescent="0.15">
      <c r="A131" s="8">
        <v>4</v>
      </c>
      <c r="B131" s="213" t="s">
        <v>203</v>
      </c>
      <c r="C131" s="213" t="s">
        <v>273</v>
      </c>
      <c r="D131" s="213" t="s">
        <v>83</v>
      </c>
      <c r="E131" s="213" t="s">
        <v>100</v>
      </c>
      <c r="F131" s="213" t="s">
        <v>63</v>
      </c>
      <c r="G131" s="13">
        <v>55</v>
      </c>
      <c r="H131" s="75">
        <v>55</v>
      </c>
      <c r="I131" s="75">
        <v>55</v>
      </c>
      <c r="J131" s="75"/>
      <c r="K131" s="75"/>
      <c r="L131" s="75"/>
      <c r="M131" s="75"/>
      <c r="N131" s="95"/>
      <c r="O131" s="75">
        <f>SUM(G131:N131)</f>
        <v>165</v>
      </c>
    </row>
    <row r="132" spans="1:18" ht="15.75" customHeight="1" x14ac:dyDescent="0.15">
      <c r="A132" s="8">
        <v>5</v>
      </c>
      <c r="B132" s="213" t="s">
        <v>263</v>
      </c>
      <c r="C132" s="213" t="s">
        <v>93</v>
      </c>
      <c r="D132" s="213" t="s">
        <v>297</v>
      </c>
      <c r="E132" s="213" t="s">
        <v>298</v>
      </c>
      <c r="F132" s="213" t="s">
        <v>63</v>
      </c>
      <c r="G132" s="13">
        <v>36</v>
      </c>
      <c r="H132" s="135">
        <v>36</v>
      </c>
      <c r="I132" s="135">
        <v>31</v>
      </c>
      <c r="J132" s="135">
        <v>36</v>
      </c>
      <c r="K132" s="135"/>
      <c r="L132" s="135"/>
      <c r="M132" s="135"/>
      <c r="N132" s="135"/>
      <c r="O132" s="75">
        <f>SUM(G132:N132)</f>
        <v>139</v>
      </c>
    </row>
    <row r="133" spans="1:18" ht="17.25" customHeight="1" x14ac:dyDescent="0.15">
      <c r="A133" s="8">
        <v>6</v>
      </c>
      <c r="B133" s="234" t="s">
        <v>272</v>
      </c>
      <c r="C133" s="234" t="s">
        <v>165</v>
      </c>
      <c r="D133" s="234" t="s">
        <v>303</v>
      </c>
      <c r="E133" s="234" t="s">
        <v>304</v>
      </c>
      <c r="F133" s="234" t="s">
        <v>167</v>
      </c>
      <c r="G133" s="9"/>
      <c r="H133" s="9"/>
      <c r="I133" s="232">
        <v>39</v>
      </c>
      <c r="J133" s="75">
        <v>42</v>
      </c>
      <c r="K133" s="75">
        <v>46</v>
      </c>
      <c r="L133" s="75"/>
      <c r="M133" s="75"/>
      <c r="N133" s="75"/>
      <c r="O133" s="135">
        <f>SUM(G133:N133)</f>
        <v>127</v>
      </c>
      <c r="P133" s="99"/>
      <c r="Q133" s="99"/>
      <c r="R133" s="100"/>
    </row>
    <row r="134" spans="1:18" ht="17.25" customHeight="1" x14ac:dyDescent="0.15">
      <c r="A134" s="8">
        <v>7</v>
      </c>
      <c r="B134" s="213" t="s">
        <v>309</v>
      </c>
      <c r="C134" s="213" t="s">
        <v>310</v>
      </c>
      <c r="D134" s="213" t="s">
        <v>311</v>
      </c>
      <c r="E134" s="213" t="s">
        <v>312</v>
      </c>
      <c r="F134" s="213" t="s">
        <v>317</v>
      </c>
      <c r="G134" s="75">
        <v>42</v>
      </c>
      <c r="H134" s="135">
        <v>42</v>
      </c>
      <c r="I134" s="135">
        <v>36</v>
      </c>
      <c r="J134" s="135"/>
      <c r="K134" s="135"/>
      <c r="L134" s="135"/>
      <c r="M134" s="135"/>
      <c r="N134" s="261"/>
      <c r="O134" s="75">
        <f t="shared" ref="O134" si="18">SUM(G134:N134)</f>
        <v>120</v>
      </c>
      <c r="P134" s="99"/>
      <c r="Q134" s="99"/>
      <c r="R134" s="100"/>
    </row>
    <row r="135" spans="1:18" ht="17.25" customHeight="1" x14ac:dyDescent="0.15">
      <c r="A135" s="8">
        <v>8</v>
      </c>
      <c r="B135" s="231" t="s">
        <v>449</v>
      </c>
      <c r="C135" s="231" t="s">
        <v>450</v>
      </c>
      <c r="D135" s="231" t="s">
        <v>295</v>
      </c>
      <c r="E135" s="231" t="s">
        <v>296</v>
      </c>
      <c r="F135" s="140" t="s">
        <v>63</v>
      </c>
      <c r="G135" s="9"/>
      <c r="H135" s="232">
        <v>33</v>
      </c>
      <c r="I135" s="232">
        <v>33</v>
      </c>
      <c r="J135" s="232">
        <v>39</v>
      </c>
      <c r="K135" s="232"/>
      <c r="L135" s="232"/>
      <c r="M135" s="232"/>
      <c r="N135" s="232"/>
      <c r="O135" s="75">
        <f t="shared" ref="O135" si="19">SUM(G135:N135)</f>
        <v>105</v>
      </c>
      <c r="P135" s="99"/>
      <c r="Q135" s="99"/>
      <c r="R135" s="100"/>
    </row>
    <row r="136" spans="1:18" ht="17.25" customHeight="1" x14ac:dyDescent="0.15">
      <c r="A136" s="8">
        <v>9</v>
      </c>
      <c r="B136" s="140" t="s">
        <v>451</v>
      </c>
      <c r="C136" s="140" t="s">
        <v>452</v>
      </c>
      <c r="D136" s="140" t="s">
        <v>214</v>
      </c>
      <c r="E136" s="140" t="s">
        <v>215</v>
      </c>
      <c r="F136" s="140" t="s">
        <v>63</v>
      </c>
      <c r="G136" s="75"/>
      <c r="H136" s="135">
        <v>29</v>
      </c>
      <c r="I136" s="135">
        <v>29</v>
      </c>
      <c r="J136" s="135"/>
      <c r="K136" s="135"/>
      <c r="L136" s="135"/>
      <c r="M136" s="135"/>
      <c r="N136" s="135"/>
      <c r="O136" s="135">
        <f>SUM(G136:N136)</f>
        <v>58</v>
      </c>
    </row>
    <row r="137" spans="1:18" ht="18.75" customHeight="1" x14ac:dyDescent="0.15">
      <c r="A137" s="8">
        <v>10</v>
      </c>
      <c r="B137" s="216" t="s">
        <v>458</v>
      </c>
      <c r="C137" s="216" t="s">
        <v>459</v>
      </c>
      <c r="D137" s="216" t="s">
        <v>460</v>
      </c>
      <c r="E137" s="216" t="s">
        <v>461</v>
      </c>
      <c r="F137" s="216" t="s">
        <v>90</v>
      </c>
      <c r="G137" s="118"/>
      <c r="H137" s="259">
        <v>31</v>
      </c>
      <c r="I137" s="259"/>
      <c r="J137" s="259"/>
      <c r="K137" s="259"/>
      <c r="L137" s="259"/>
      <c r="M137" s="259"/>
      <c r="N137" s="259"/>
      <c r="O137" s="259">
        <f>SUM(G137:N137)</f>
        <v>31</v>
      </c>
    </row>
    <row r="138" spans="1:18" ht="18.75" customHeight="1" x14ac:dyDescent="0.15">
      <c r="A138" s="8">
        <v>11</v>
      </c>
      <c r="B138" s="140" t="s">
        <v>456</v>
      </c>
      <c r="C138" s="140" t="s">
        <v>398</v>
      </c>
      <c r="D138" s="140" t="s">
        <v>438</v>
      </c>
      <c r="E138" s="140" t="s">
        <v>439</v>
      </c>
      <c r="F138" s="140" t="s">
        <v>327</v>
      </c>
      <c r="G138" s="13"/>
      <c r="H138" s="135">
        <v>27</v>
      </c>
      <c r="I138" s="135"/>
      <c r="J138" s="135"/>
      <c r="K138" s="135"/>
      <c r="L138" s="135"/>
      <c r="M138" s="135"/>
      <c r="N138" s="135"/>
      <c r="O138" s="135">
        <f>SUM(G138:N138)</f>
        <v>27</v>
      </c>
    </row>
    <row r="139" spans="1:18" ht="17.25" customHeight="1" x14ac:dyDescent="0.15">
      <c r="A139" s="5"/>
    </row>
    <row r="140" spans="1:18" ht="18.75" customHeight="1" x14ac:dyDescent="0.15">
      <c r="A140" s="5"/>
    </row>
    <row r="141" spans="1:18" ht="18.75" customHeight="1" x14ac:dyDescent="0.15">
      <c r="A141" s="5"/>
      <c r="B141" s="196"/>
      <c r="C141" s="196"/>
      <c r="D141" s="196"/>
      <c r="E141" s="196"/>
      <c r="F141" s="196"/>
      <c r="G141" s="147"/>
      <c r="H141" s="90"/>
      <c r="I141" s="90"/>
      <c r="J141" s="90"/>
      <c r="K141" s="90"/>
      <c r="L141" s="90"/>
      <c r="M141" s="90"/>
      <c r="N141" s="90"/>
      <c r="O141" s="90"/>
    </row>
    <row r="142" spans="1:18" ht="18.75" customHeight="1" x14ac:dyDescent="0.15">
      <c r="A142" s="5"/>
      <c r="B142" s="196"/>
      <c r="C142" s="196"/>
      <c r="D142" s="196"/>
      <c r="E142" s="196"/>
      <c r="F142" s="196"/>
      <c r="G142" s="147"/>
      <c r="H142" s="90"/>
      <c r="I142" s="90"/>
      <c r="J142" s="90"/>
      <c r="K142" s="90"/>
      <c r="L142" s="90"/>
      <c r="M142" s="90"/>
      <c r="N142" s="90"/>
      <c r="O142" s="90"/>
    </row>
    <row r="143" spans="1:18" ht="18.75" customHeight="1" x14ac:dyDescent="0.15">
      <c r="A143" s="5"/>
    </row>
    <row r="144" spans="1:18" ht="16.5" customHeight="1" x14ac:dyDescent="0.15">
      <c r="A144" s="5"/>
      <c r="H144" s="100"/>
      <c r="I144" s="100"/>
      <c r="J144" s="100"/>
      <c r="K144" s="100"/>
      <c r="L144" s="100"/>
      <c r="M144" s="100"/>
      <c r="N144" s="100"/>
      <c r="O144" s="100"/>
    </row>
    <row r="145" spans="1:15" ht="14" x14ac:dyDescent="0.2">
      <c r="A145" s="77"/>
      <c r="B145" s="212"/>
      <c r="C145" s="77"/>
      <c r="D145" s="77"/>
      <c r="E145" s="151"/>
      <c r="F145" s="16"/>
      <c r="G145" s="16"/>
      <c r="H145" s="16"/>
      <c r="I145" s="16"/>
      <c r="J145" s="16"/>
      <c r="K145" s="16"/>
      <c r="L145" s="16"/>
      <c r="M145" s="16"/>
      <c r="N145" s="16"/>
      <c r="O145" s="186"/>
    </row>
    <row r="146" spans="1:15" ht="15.75" customHeight="1" x14ac:dyDescent="0.15">
      <c r="A146" s="5"/>
      <c r="B146" s="197"/>
      <c r="C146" s="197"/>
      <c r="D146" s="197"/>
      <c r="E146" s="197"/>
      <c r="F146" s="196"/>
      <c r="G146" s="90"/>
      <c r="H146" s="90"/>
      <c r="I146" s="90"/>
      <c r="J146" s="89"/>
      <c r="K146" s="89"/>
      <c r="L146" s="89"/>
      <c r="M146" s="89"/>
      <c r="N146" s="89"/>
      <c r="O146" s="90"/>
    </row>
    <row r="147" spans="1:15" ht="17.25" customHeight="1" x14ac:dyDescent="0.15">
      <c r="A147" s="5"/>
      <c r="B147" s="196"/>
      <c r="C147" s="196"/>
      <c r="D147" s="196"/>
      <c r="E147" s="196"/>
      <c r="F147" s="196"/>
      <c r="G147" s="147"/>
      <c r="H147" s="5"/>
      <c r="I147" s="147"/>
      <c r="J147" s="5"/>
      <c r="K147" s="5"/>
      <c r="L147" s="5"/>
      <c r="M147" s="5"/>
      <c r="N147" s="5"/>
      <c r="O147" s="90"/>
    </row>
    <row r="148" spans="1:15" ht="16.5" customHeight="1" x14ac:dyDescent="0.15">
      <c r="A148" s="5"/>
      <c r="B148" s="196"/>
      <c r="C148" s="196"/>
      <c r="D148" s="196"/>
      <c r="E148" s="196"/>
      <c r="F148" s="196"/>
      <c r="G148" s="90"/>
      <c r="H148" s="90"/>
      <c r="I148" s="90"/>
      <c r="J148" s="89"/>
      <c r="K148" s="89"/>
      <c r="L148" s="89"/>
      <c r="M148" s="89"/>
      <c r="N148" s="89"/>
      <c r="O148" s="90"/>
    </row>
    <row r="149" spans="1:15" ht="17.25" customHeight="1" x14ac:dyDescent="0.15">
      <c r="A149" s="5"/>
      <c r="B149" s="16"/>
      <c r="C149" s="16"/>
      <c r="D149" s="16"/>
      <c r="E149" s="16"/>
      <c r="F149" s="16"/>
      <c r="G149" s="89"/>
      <c r="H149" s="89"/>
      <c r="I149" s="89"/>
      <c r="J149" s="89"/>
      <c r="K149" s="89"/>
      <c r="L149" s="89"/>
      <c r="M149" s="89"/>
      <c r="N149" s="89"/>
      <c r="O149" s="90"/>
    </row>
    <row r="150" spans="1:15" ht="17.25" customHeight="1" x14ac:dyDescent="0.15">
      <c r="A150" s="5"/>
      <c r="B150" s="196"/>
      <c r="C150" s="196"/>
      <c r="D150" s="197"/>
      <c r="E150" s="197"/>
      <c r="F150" s="196"/>
      <c r="G150" s="147"/>
      <c r="H150" s="90"/>
      <c r="I150" s="90"/>
      <c r="J150" s="89"/>
      <c r="K150" s="89"/>
      <c r="L150" s="89"/>
      <c r="M150" s="89"/>
      <c r="N150" s="89"/>
      <c r="O150" s="90"/>
    </row>
    <row r="151" spans="1:15" ht="17.25" customHeight="1" x14ac:dyDescent="0.15">
      <c r="A151" s="5"/>
      <c r="B151" s="16"/>
      <c r="C151" s="16"/>
      <c r="D151" s="16"/>
      <c r="E151" s="16"/>
      <c r="F151" s="201"/>
      <c r="L151" s="90"/>
      <c r="M151" s="90"/>
      <c r="N151" s="103"/>
      <c r="O151" s="90"/>
    </row>
    <row r="152" spans="1:15" ht="18.75" customHeight="1" x14ac:dyDescent="0.15">
      <c r="A152" s="5"/>
      <c r="B152" s="197"/>
      <c r="C152" s="197"/>
      <c r="D152" s="197"/>
      <c r="E152" s="197"/>
      <c r="F152" s="196"/>
      <c r="G152" s="147"/>
      <c r="H152" s="90"/>
      <c r="I152" s="90"/>
      <c r="J152" s="89"/>
      <c r="K152" s="89"/>
      <c r="L152" s="90"/>
      <c r="M152" s="90"/>
      <c r="N152" s="90"/>
      <c r="O152" s="90"/>
    </row>
  </sheetData>
  <pageMargins left="0.7" right="0.7" top="0.75" bottom="0.75" header="0.3" footer="0.3"/>
  <pageSetup paperSize="9" orientation="portrait" r:id="rId1"/>
  <ignoredErrors>
    <ignoredError sqref="O54 O56 O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2023-10-11T10:30:27Z</cp:lastPrinted>
  <dcterms:created xsi:type="dcterms:W3CDTF">1996-10-14T23:33:28Z</dcterms:created>
  <dcterms:modified xsi:type="dcterms:W3CDTF">2024-09-26T07:23:40Z</dcterms:modified>
</cp:coreProperties>
</file>