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\Desktop\"/>
    </mc:Choice>
  </mc:AlternateContent>
  <bookViews>
    <workbookView xWindow="-15" yWindow="-15" windowWidth="9615" windowHeight="8730" tabRatio="706" activeTab="6"/>
  </bookViews>
  <sheets>
    <sheet name="Mudilased" sheetId="1" r:id="rId1"/>
    <sheet name="MD SOLO" sheetId="20" r:id="rId2"/>
    <sheet name="L1" sheetId="16" r:id="rId3"/>
    <sheet name="L1 SOLO" sheetId="21" r:id="rId4"/>
    <sheet name="L2" sheetId="17" r:id="rId5"/>
    <sheet name="L2 SOLO" sheetId="22" r:id="rId6"/>
    <sheet name="JUN  " sheetId="24" r:id="rId7"/>
  </sheets>
  <definedNames>
    <definedName name="_xlnm.Print_Area" localSheetId="2">'L1'!#REF!</definedName>
    <definedName name="_xlnm.Print_Area" localSheetId="4">'L2'!$A$1:$D$22</definedName>
    <definedName name="_xlnm.Print_Area" localSheetId="0">Mudilased!$A$1:$D$13</definedName>
  </definedNames>
  <calcPr calcId="152511"/>
</workbook>
</file>

<file path=xl/calcChain.xml><?xml version="1.0" encoding="utf-8"?>
<calcChain xmlns="http://schemas.openxmlformats.org/spreadsheetml/2006/main">
  <c r="O84" i="24" l="1"/>
  <c r="O85" i="24"/>
  <c r="O86" i="24"/>
  <c r="O87" i="24"/>
  <c r="O88" i="24"/>
  <c r="O89" i="24"/>
  <c r="O90" i="24"/>
  <c r="O71" i="24"/>
  <c r="O74" i="24"/>
  <c r="O75" i="24"/>
  <c r="O76" i="24"/>
  <c r="O77" i="24"/>
  <c r="O78" i="24"/>
  <c r="O79" i="24"/>
  <c r="O80" i="24"/>
  <c r="O53" i="24"/>
  <c r="O54" i="24"/>
  <c r="O55" i="24"/>
  <c r="O56" i="24"/>
  <c r="O57" i="24"/>
  <c r="O58" i="24"/>
  <c r="O59" i="24"/>
  <c r="O60" i="24"/>
  <c r="O61" i="24"/>
  <c r="O62" i="24"/>
  <c r="O63" i="24"/>
  <c r="O64" i="24"/>
  <c r="O67" i="24"/>
  <c r="O68" i="24"/>
  <c r="O69" i="24"/>
  <c r="O70" i="24"/>
  <c r="O52" i="24"/>
  <c r="O48" i="24"/>
  <c r="O49" i="24"/>
  <c r="O40" i="24"/>
  <c r="O41" i="24"/>
  <c r="O42" i="24"/>
  <c r="O43" i="24"/>
  <c r="O44" i="24"/>
  <c r="O45" i="24"/>
  <c r="O46" i="24"/>
  <c r="O47" i="24"/>
  <c r="O29" i="24"/>
  <c r="O30" i="24"/>
  <c r="O31" i="24"/>
  <c r="O32" i="24"/>
  <c r="O33" i="24"/>
  <c r="O34" i="24"/>
  <c r="O35" i="24"/>
  <c r="O36" i="24"/>
  <c r="O28" i="24"/>
  <c r="O21" i="24"/>
  <c r="O22" i="24"/>
  <c r="O23" i="24"/>
  <c r="O20" i="24"/>
  <c r="O12" i="24"/>
  <c r="O13" i="24"/>
  <c r="O14" i="24"/>
  <c r="O15" i="24"/>
  <c r="O16" i="24"/>
  <c r="O11" i="24"/>
  <c r="O4" i="24"/>
  <c r="O5" i="24"/>
  <c r="O6" i="24"/>
  <c r="O7" i="24"/>
  <c r="O8" i="24"/>
  <c r="O3" i="24"/>
  <c r="O27" i="17"/>
  <c r="O28" i="17"/>
  <c r="O29" i="17"/>
  <c r="O30" i="17"/>
  <c r="O31" i="17"/>
  <c r="O32" i="17"/>
  <c r="O33" i="17"/>
  <c r="O34" i="17"/>
  <c r="O35" i="17"/>
  <c r="O15" i="17"/>
  <c r="O16" i="17"/>
  <c r="O17" i="17"/>
  <c r="O18" i="17"/>
  <c r="O19" i="17"/>
  <c r="O20" i="17"/>
  <c r="O21" i="17"/>
  <c r="O22" i="17"/>
  <c r="O23" i="17"/>
  <c r="O4" i="17"/>
  <c r="O5" i="17"/>
  <c r="O6" i="17"/>
  <c r="O7" i="17"/>
  <c r="O8" i="17"/>
  <c r="O9" i="17"/>
  <c r="O10" i="17"/>
  <c r="O11" i="17"/>
  <c r="O3" i="17"/>
  <c r="M76" i="22"/>
  <c r="M77" i="22"/>
  <c r="M73" i="22"/>
  <c r="M74" i="22"/>
  <c r="M75" i="22"/>
  <c r="M72" i="22"/>
  <c r="M46" i="22"/>
  <c r="M47" i="22"/>
  <c r="M48" i="22"/>
  <c r="M49" i="22"/>
  <c r="M50" i="22"/>
  <c r="M51" i="22"/>
  <c r="M52" i="22"/>
  <c r="M53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45" i="22"/>
  <c r="M42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25" i="22"/>
  <c r="O32" i="16"/>
  <c r="O33" i="16"/>
  <c r="O34" i="16"/>
  <c r="O35" i="16"/>
  <c r="O36" i="16"/>
  <c r="O31" i="16"/>
  <c r="M5" i="21"/>
  <c r="M6" i="21"/>
  <c r="M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102" i="21"/>
  <c r="M103" i="21"/>
  <c r="M104" i="21"/>
  <c r="M87" i="21"/>
  <c r="M88" i="21"/>
  <c r="M89" i="21"/>
  <c r="M90" i="21"/>
  <c r="M91" i="21"/>
  <c r="M92" i="21"/>
  <c r="M93" i="21"/>
  <c r="M94" i="21"/>
  <c r="M95" i="21"/>
  <c r="M96" i="21"/>
  <c r="M97" i="21"/>
  <c r="M98" i="21"/>
  <c r="M99" i="21"/>
  <c r="M100" i="21"/>
  <c r="M101" i="21"/>
  <c r="M86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48" i="21"/>
  <c r="O4" i="16"/>
  <c r="O5" i="16"/>
  <c r="O6" i="16"/>
  <c r="O7" i="16"/>
  <c r="O8" i="16"/>
  <c r="O9" i="16"/>
  <c r="O10" i="16"/>
  <c r="O11" i="16"/>
  <c r="O12" i="16"/>
  <c r="O13" i="16"/>
  <c r="O14" i="16"/>
  <c r="O17" i="16"/>
  <c r="O18" i="16"/>
  <c r="O19" i="16"/>
  <c r="O20" i="16"/>
  <c r="O21" i="16"/>
  <c r="O22" i="16"/>
  <c r="O23" i="16"/>
  <c r="O24" i="16"/>
  <c r="O25" i="16"/>
  <c r="O26" i="16"/>
  <c r="O27" i="16"/>
  <c r="M4" i="20" l="1"/>
  <c r="M5" i="20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3" i="20"/>
  <c r="M24" i="20"/>
  <c r="M25" i="20"/>
  <c r="M26" i="20"/>
  <c r="M27" i="20"/>
  <c r="M28" i="20"/>
  <c r="M29" i="20"/>
  <c r="M30" i="20"/>
  <c r="M33" i="20"/>
  <c r="M34" i="20"/>
  <c r="M35" i="20"/>
  <c r="M36" i="20"/>
  <c r="M37" i="20"/>
  <c r="M38" i="20"/>
  <c r="M39" i="20"/>
  <c r="M40" i="20"/>
  <c r="M3" i="20"/>
  <c r="O5" i="1"/>
  <c r="O6" i="1"/>
  <c r="O7" i="1"/>
  <c r="O8" i="1"/>
  <c r="O9" i="1"/>
  <c r="O3" i="1"/>
  <c r="M78" i="21" l="1"/>
  <c r="O26" i="17"/>
  <c r="M3" i="22"/>
  <c r="O37" i="17" l="1"/>
  <c r="M5" i="22" l="1"/>
  <c r="M4" i="22"/>
  <c r="M21" i="22"/>
  <c r="M75" i="21"/>
  <c r="M77" i="21"/>
  <c r="M39" i="21"/>
  <c r="M35" i="21"/>
  <c r="O37" i="16" l="1"/>
  <c r="O10" i="1"/>
  <c r="O28" i="16"/>
  <c r="M44" i="21"/>
  <c r="M43" i="21"/>
  <c r="M34" i="21"/>
  <c r="M37" i="21"/>
  <c r="Y45" i="16"/>
  <c r="M80" i="21"/>
  <c r="M4" i="21" l="1"/>
  <c r="M22" i="22"/>
  <c r="M81" i="21"/>
  <c r="M82" i="21"/>
  <c r="M74" i="21"/>
  <c r="M38" i="21"/>
  <c r="M16" i="22" l="1"/>
  <c r="O14" i="17"/>
  <c r="M83" i="21"/>
  <c r="M41" i="21"/>
  <c r="M42" i="21"/>
  <c r="M33" i="21" l="1"/>
  <c r="M36" i="21"/>
  <c r="M8" i="22" l="1"/>
  <c r="O83" i="24" l="1"/>
  <c r="O39" i="24"/>
  <c r="M12" i="22"/>
  <c r="M17" i="22"/>
  <c r="M7" i="22"/>
  <c r="M13" i="22"/>
  <c r="M11" i="22"/>
  <c r="M20" i="22"/>
  <c r="M6" i="22"/>
  <c r="M18" i="22"/>
  <c r="M10" i="22"/>
  <c r="M9" i="22"/>
  <c r="M19" i="22"/>
  <c r="O36" i="17"/>
  <c r="M79" i="21"/>
  <c r="M76" i="21"/>
  <c r="M30" i="21"/>
  <c r="M29" i="21"/>
  <c r="M40" i="21"/>
  <c r="O3" i="16"/>
  <c r="O4" i="1"/>
</calcChain>
</file>

<file path=xl/sharedStrings.xml><?xml version="1.0" encoding="utf-8"?>
<sst xmlns="http://schemas.openxmlformats.org/spreadsheetml/2006/main" count="1193" uniqueCount="323">
  <si>
    <t>Nr.</t>
  </si>
  <si>
    <t>Tüdruku eesnimi</t>
  </si>
  <si>
    <t>Tüdruku perenimi</t>
  </si>
  <si>
    <t>KLUBI</t>
  </si>
  <si>
    <t>Poisi eesnimi</t>
  </si>
  <si>
    <t>Poisi perenimi</t>
  </si>
  <si>
    <t xml:space="preserve"> </t>
  </si>
  <si>
    <t xml:space="preserve">MD + LAPSED 1 A6 </t>
  </si>
  <si>
    <t xml:space="preserve">MD + LAPSED 1 A4 </t>
  </si>
  <si>
    <t>LAPSED 1 A2</t>
  </si>
  <si>
    <t>LAPSED 2   A2</t>
  </si>
  <si>
    <t xml:space="preserve">LAPSED 2  A6 </t>
  </si>
  <si>
    <t>JUN  A2  tüdrukud</t>
  </si>
  <si>
    <t>JUN  A2  poisid</t>
  </si>
  <si>
    <t>L2    A2   TÜDRUKUD</t>
  </si>
  <si>
    <t>L2   A2    POISID</t>
  </si>
  <si>
    <t>L1 A4  TÜDRUKUD</t>
  </si>
  <si>
    <t>L1  A2  POISID</t>
  </si>
  <si>
    <t>L1  A2  TÜDRUKUD</t>
  </si>
  <si>
    <t>MD  A2  TÜDRUKUD</t>
  </si>
  <si>
    <t>MD A4 TÜDRUKUD</t>
  </si>
  <si>
    <t xml:space="preserve">MUDILASED A2 </t>
  </si>
  <si>
    <t xml:space="preserve">JUN  A2 </t>
  </si>
  <si>
    <t>JUN  A4  tüdrukud</t>
  </si>
  <si>
    <t>L2  A4  TÜDRUKUD</t>
  </si>
  <si>
    <t>JUN  A4  poisid</t>
  </si>
  <si>
    <t>L2  A4  POISID</t>
  </si>
  <si>
    <t>JUN  A4</t>
  </si>
  <si>
    <t xml:space="preserve">LAPSED 2  A4 </t>
  </si>
  <si>
    <t>MD A2 POISID</t>
  </si>
  <si>
    <t>MD + L1  A6  TÜDRUKUD</t>
  </si>
  <si>
    <t>KOKKU</t>
  </si>
  <si>
    <t>LEEVI</t>
  </si>
  <si>
    <t>CRAUSE TK</t>
  </si>
  <si>
    <t>L2 A6    TÜDRUKUD</t>
  </si>
  <si>
    <t>JUN  A6  tüdrukud</t>
  </si>
  <si>
    <t xml:space="preserve">JUN  A6 </t>
  </si>
  <si>
    <t>DT ROYAL</t>
  </si>
  <si>
    <t>JUN  A6  poisid</t>
  </si>
  <si>
    <t>L2  A6   POISID</t>
  </si>
  <si>
    <t>Margus</t>
  </si>
  <si>
    <t>Pauklin</t>
  </si>
  <si>
    <t>Adeele Loviisa</t>
  </si>
  <si>
    <t>Kaer</t>
  </si>
  <si>
    <t>Robert</t>
  </si>
  <si>
    <t>Kuznetsov</t>
  </si>
  <si>
    <t>Esenija</t>
  </si>
  <si>
    <t>Vlassova</t>
  </si>
  <si>
    <t>Lukas</t>
  </si>
  <si>
    <t>Treiman</t>
  </si>
  <si>
    <t>Mia Emilia</t>
  </si>
  <si>
    <t>Reinsalu</t>
  </si>
  <si>
    <t>Ricardo</t>
  </si>
  <si>
    <t>Raadik</t>
  </si>
  <si>
    <t>Helin Maria</t>
  </si>
  <si>
    <t>Saar</t>
  </si>
  <si>
    <t>Leo</t>
  </si>
  <si>
    <t>Chevalier</t>
  </si>
  <si>
    <t>Mireliis</t>
  </si>
  <si>
    <t>Raudvere</t>
  </si>
  <si>
    <t>Lucas</t>
  </si>
  <si>
    <t>Shoron</t>
  </si>
  <si>
    <t>Amelia</t>
  </si>
  <si>
    <t>Melnikova</t>
  </si>
  <si>
    <t>Respect</t>
  </si>
  <si>
    <t>1+1 Dance Studio</t>
  </si>
  <si>
    <t>Leevi Tantsukool</t>
  </si>
  <si>
    <t>16.03.</t>
  </si>
  <si>
    <t>Melissa</t>
  </si>
  <si>
    <t>Makušev</t>
  </si>
  <si>
    <t>Maria Dircenko</t>
  </si>
  <si>
    <t>Verjovkina</t>
  </si>
  <si>
    <t>Ksenija</t>
  </si>
  <si>
    <t>Žigalina</t>
  </si>
  <si>
    <t>Elizabeth</t>
  </si>
  <si>
    <t>Pülsu</t>
  </si>
  <si>
    <t>Katrin</t>
  </si>
  <si>
    <t>Timašjova</t>
  </si>
  <si>
    <t>Sofiia</t>
  </si>
  <si>
    <t>Kryvchun</t>
  </si>
  <si>
    <t>Aleksandra</t>
  </si>
  <si>
    <t>Godunova</t>
  </si>
  <si>
    <t>Loore Marie</t>
  </si>
  <si>
    <t>Raag</t>
  </si>
  <si>
    <t>Arabella Luna</t>
  </si>
  <si>
    <t>Kabel</t>
  </si>
  <si>
    <t>Isabella</t>
  </si>
  <si>
    <t>Sari</t>
  </si>
  <si>
    <t>Ornella</t>
  </si>
  <si>
    <t>Arrigo</t>
  </si>
  <si>
    <t>Kreedo Dance</t>
  </si>
  <si>
    <t>Esperanza Tantsukool</t>
  </si>
  <si>
    <t>Mereklubi</t>
  </si>
  <si>
    <t>Danceland</t>
  </si>
  <si>
    <t>16.02.</t>
  </si>
  <si>
    <t>Lili</t>
  </si>
  <si>
    <t>Nõmmik</t>
  </si>
  <si>
    <t>Vera</t>
  </si>
  <si>
    <t>Sonder</t>
  </si>
  <si>
    <t>Mia Malu Isabella</t>
  </si>
  <si>
    <t>Efraimsen</t>
  </si>
  <si>
    <t>Alisa</t>
  </si>
  <si>
    <t>Estella</t>
  </si>
  <si>
    <t>Randi</t>
  </si>
  <si>
    <t>Kira</t>
  </si>
  <si>
    <t>Rätsep</t>
  </si>
  <si>
    <t>Jelizaveta</t>
  </si>
  <si>
    <t>Bondar</t>
  </si>
  <si>
    <t>Ingel Rosy</t>
  </si>
  <si>
    <t>Vest</t>
  </si>
  <si>
    <t>Marianna</t>
  </si>
  <si>
    <t>Laes</t>
  </si>
  <si>
    <t>Elina</t>
  </si>
  <si>
    <t>Sergejeva</t>
  </si>
  <si>
    <t>Veronika</t>
  </si>
  <si>
    <t>Pärn</t>
  </si>
  <si>
    <t>Sofya</t>
  </si>
  <si>
    <t>Tanasiitsuk</t>
  </si>
  <si>
    <t>Gulova</t>
  </si>
  <si>
    <t>Tene</t>
  </si>
  <si>
    <t>Nurmse</t>
  </si>
  <si>
    <t>Elisabeth</t>
  </si>
  <si>
    <t>Karumaa</t>
  </si>
  <si>
    <t>Mirtel</t>
  </si>
  <si>
    <t>Puusepp</t>
  </si>
  <si>
    <t>Brittely</t>
  </si>
  <si>
    <t>Taisia</t>
  </si>
  <si>
    <t>Ponomarjova</t>
  </si>
  <si>
    <t>Karolina</t>
  </si>
  <si>
    <t>Bolshakova</t>
  </si>
  <si>
    <t>Greco</t>
  </si>
  <si>
    <t>Paula Helene</t>
  </si>
  <si>
    <t>Tuul</t>
  </si>
  <si>
    <t>Delisa</t>
  </si>
  <si>
    <t>Kõrgemaa</t>
  </si>
  <si>
    <t>Stanchenko</t>
  </si>
  <si>
    <t>Eva</t>
  </si>
  <si>
    <t>Mets</t>
  </si>
  <si>
    <t>Eleanora</t>
  </si>
  <si>
    <t>Viigimäe</t>
  </si>
  <si>
    <t>Laura</t>
  </si>
  <si>
    <t>Kurs</t>
  </si>
  <si>
    <t>Karl</t>
  </si>
  <si>
    <t>Veltmann</t>
  </si>
  <si>
    <t>Madalin-Costinel</t>
  </si>
  <si>
    <t>Gheorghiceanu</t>
  </si>
  <si>
    <t>Ralf</t>
  </si>
  <si>
    <t>Runthal</t>
  </si>
  <si>
    <t>Lanselot Nils</t>
  </si>
  <si>
    <t>Märten</t>
  </si>
  <si>
    <t>Muoni</t>
  </si>
  <si>
    <t>Jaroslav</t>
  </si>
  <si>
    <t>Zaikov</t>
  </si>
  <si>
    <t>Patrik Sebastian</t>
  </si>
  <si>
    <t>Tagel</t>
  </si>
  <si>
    <t>Kalju</t>
  </si>
  <si>
    <t>Kaldamäe</t>
  </si>
  <si>
    <t>Alex</t>
  </si>
  <si>
    <t>Pugatšov</t>
  </si>
  <si>
    <t>Andrei</t>
  </si>
  <si>
    <t>Obolonski</t>
  </si>
  <si>
    <t>eMotion</t>
  </si>
  <si>
    <t>Tango</t>
  </si>
  <si>
    <t>Ksenia</t>
  </si>
  <si>
    <t>Demicheva</t>
  </si>
  <si>
    <t>Frida</t>
  </si>
  <si>
    <t>Juhanson</t>
  </si>
  <si>
    <t>Karmen</t>
  </si>
  <si>
    <t>Ostrat</t>
  </si>
  <si>
    <t>Borissova</t>
  </si>
  <si>
    <t>Dance Team Royal</t>
  </si>
  <si>
    <t>MD + L1  A4  POISID</t>
  </si>
  <si>
    <t>Brita</t>
  </si>
  <si>
    <t>Zlata</t>
  </si>
  <si>
    <t>Kuz</t>
  </si>
  <si>
    <t>Elsa</t>
  </si>
  <si>
    <t>Lukken</t>
  </si>
  <si>
    <t>Nikolay</t>
  </si>
  <si>
    <t>Klimenko</t>
  </si>
  <si>
    <t>Fjodor</t>
  </si>
  <si>
    <t>Konoštšjonok</t>
  </si>
  <si>
    <t>Daniil</t>
  </si>
  <si>
    <t>Sokolov</t>
  </si>
  <si>
    <t>Maria Nicole</t>
  </si>
  <si>
    <t>Rodion</t>
  </si>
  <si>
    <t>Potapov</t>
  </si>
  <si>
    <t>Nika</t>
  </si>
  <si>
    <t>Babakova</t>
  </si>
  <si>
    <t>Marie</t>
  </si>
  <si>
    <t>Viik</t>
  </si>
  <si>
    <t>Emma Josephine</t>
  </si>
  <si>
    <t>Kuusk</t>
  </si>
  <si>
    <t>Keitlin</t>
  </si>
  <si>
    <t>Kull</t>
  </si>
  <si>
    <t>Hõbemägi</t>
  </si>
  <si>
    <t>Merlyn</t>
  </si>
  <si>
    <t>Mäetalu</t>
  </si>
  <si>
    <t>Berlin</t>
  </si>
  <si>
    <t>Anzelika</t>
  </si>
  <si>
    <t>Nasonov</t>
  </si>
  <si>
    <t>Loore</t>
  </si>
  <si>
    <t>Lomp</t>
  </si>
  <si>
    <t>Iko Mark</t>
  </si>
  <si>
    <t>Šein</t>
  </si>
  <si>
    <t>Aaron</t>
  </si>
  <si>
    <t>Veiermann</t>
  </si>
  <si>
    <t>Mihhail</t>
  </si>
  <si>
    <t>Krõnkov</t>
  </si>
  <si>
    <t>Mattias</t>
  </si>
  <si>
    <t>Rohtla</t>
  </si>
  <si>
    <t>Artjom</t>
  </si>
  <si>
    <t>Lilleorg</t>
  </si>
  <si>
    <t>Isabella Aurelia</t>
  </si>
  <si>
    <t>Kiisel</t>
  </si>
  <si>
    <t>Karzubova</t>
  </si>
  <si>
    <t>Peterson</t>
  </si>
  <si>
    <t>Alatortseva</t>
  </si>
  <si>
    <t>Angelina</t>
  </si>
  <si>
    <t>Motorina</t>
  </si>
  <si>
    <t>Rebecca Melissa</t>
  </si>
  <si>
    <t>Nukk</t>
  </si>
  <si>
    <t>Marleen</t>
  </si>
  <si>
    <t>Poopuu</t>
  </si>
  <si>
    <t>Karina</t>
  </si>
  <si>
    <t>Kaširova</t>
  </si>
  <si>
    <t>Heleri</t>
  </si>
  <si>
    <t>Pärtel</t>
  </si>
  <si>
    <t>Stiil Kohtla-Järve</t>
  </si>
  <si>
    <t>Daniel</t>
  </si>
  <si>
    <t>Remi</t>
  </si>
  <si>
    <t>Tikan</t>
  </si>
  <si>
    <t>Peeter</t>
  </si>
  <si>
    <t>Christofer</t>
  </si>
  <si>
    <t>Ivask</t>
  </si>
  <si>
    <t>Mirell</t>
  </si>
  <si>
    <t>Laanmets</t>
  </si>
  <si>
    <t>Astra Aurelia</t>
  </si>
  <si>
    <t>Arukuusk</t>
  </si>
  <si>
    <t>Kyra La</t>
  </si>
  <si>
    <t>Marca</t>
  </si>
  <si>
    <t>Susanna</t>
  </si>
  <si>
    <t>Soosaar</t>
  </si>
  <si>
    <t>Liam</t>
  </si>
  <si>
    <t>Kalind</t>
  </si>
  <si>
    <t>Kevin</t>
  </si>
  <si>
    <t>Paabusk</t>
  </si>
  <si>
    <t>Leonard</t>
  </si>
  <si>
    <t>Laks-Feofanov</t>
  </si>
  <si>
    <t>Rjabosapka</t>
  </si>
  <si>
    <t>Matvei</t>
  </si>
  <si>
    <t>Borissov</t>
  </si>
  <si>
    <t>Leonid</t>
  </si>
  <si>
    <t>Zankovitš</t>
  </si>
  <si>
    <t>Timofei</t>
  </si>
  <si>
    <t>Prijatelev</t>
  </si>
  <si>
    <t>Milana</t>
  </si>
  <si>
    <t>Prijateleva</t>
  </si>
  <si>
    <t>Gedmar</t>
  </si>
  <si>
    <t>Eensoo</t>
  </si>
  <si>
    <t>Bianca</t>
  </si>
  <si>
    <t>Sõritsa</t>
  </si>
  <si>
    <t>Tyhhon</t>
  </si>
  <si>
    <t>Meleshko</t>
  </si>
  <si>
    <t>Katrin Elisabet</t>
  </si>
  <si>
    <t>Land</t>
  </si>
  <si>
    <t>Laureen</t>
  </si>
  <si>
    <t>Sibrits</t>
  </si>
  <si>
    <t>Rebecca</t>
  </si>
  <si>
    <t>Robin</t>
  </si>
  <si>
    <t>Thomas Otto</t>
  </si>
  <si>
    <t>Eggleton</t>
  </si>
  <si>
    <t>Ralf Andreas</t>
  </si>
  <si>
    <t>Rosenthal</t>
  </si>
  <si>
    <t>Kaspar</t>
  </si>
  <si>
    <t>Veermäe</t>
  </si>
  <si>
    <t>Martten</t>
  </si>
  <si>
    <t>Joakit</t>
  </si>
  <si>
    <t>Sander</t>
  </si>
  <si>
    <t>Metsniit</t>
  </si>
  <si>
    <t>Sverre</t>
  </si>
  <si>
    <t>Paas</t>
  </si>
  <si>
    <t>Isabel Aurelia</t>
  </si>
  <si>
    <t>Kööp</t>
  </si>
  <si>
    <t>Heidi-Ly</t>
  </si>
  <si>
    <t>Kruus</t>
  </si>
  <si>
    <t>Mätas</t>
  </si>
  <si>
    <t>Annaliisa</t>
  </si>
  <si>
    <t>Visnapuu</t>
  </si>
  <si>
    <t>Rosanna</t>
  </si>
  <si>
    <t>Post</t>
  </si>
  <si>
    <t>Krisly</t>
  </si>
  <si>
    <t>Jõelain</t>
  </si>
  <si>
    <t>Sära</t>
  </si>
  <si>
    <t>Marina</t>
  </si>
  <si>
    <t>Jasson</t>
  </si>
  <si>
    <t>Elis</t>
  </si>
  <si>
    <t>Toompuu</t>
  </si>
  <si>
    <t>Sofia</t>
  </si>
  <si>
    <t>Lebedko</t>
  </si>
  <si>
    <t>Crause TK</t>
  </si>
  <si>
    <t>Sandra Emily</t>
  </si>
  <si>
    <t>Tarvis</t>
  </si>
  <si>
    <t>Marii</t>
  </si>
  <si>
    <t>Vaigro</t>
  </si>
  <si>
    <t>Emma Catherina</t>
  </si>
  <si>
    <t>Laban</t>
  </si>
  <si>
    <t>Loona Sofia</t>
  </si>
  <si>
    <t>Leppik</t>
  </si>
  <si>
    <t>Kaisa</t>
  </si>
  <si>
    <t>Kukk</t>
  </si>
  <si>
    <t>Vladislav</t>
  </si>
  <si>
    <t>Glushkov</t>
  </si>
  <si>
    <t>Jasmine Raphaella</t>
  </si>
  <si>
    <t>Lovaris</t>
  </si>
  <si>
    <t>Karl-Erik</t>
  </si>
  <si>
    <t>Laanesoo</t>
  </si>
  <si>
    <t>Tatjana</t>
  </si>
  <si>
    <t>Lissovskaja</t>
  </si>
  <si>
    <t>Cristian</t>
  </si>
  <si>
    <t>Heinmets</t>
  </si>
  <si>
    <t>Siena</t>
  </si>
  <si>
    <t>Tikk</t>
  </si>
  <si>
    <t>Prestige / Emotion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</si>
</sst>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&quot; $&quot;#,##0.00&quot; &quot;;&quot; $(&quot;#,##0.00&quot;)&quot;;&quot; $-&quot;#&quot; &quot;;&quot; &quot;@&quot; &quot;"/>
    <numFmt numFmtId="166" formatCode="[$-425]General"/>
    <numFmt numFmtId="167" formatCode="[$-425]0%"/>
    <numFmt numFmtId="168" formatCode="#,##0.00&quot; &quot;[$kr-425];[Red]&quot;-&quot;#,##0.00&quot; &quot;[$kr-425]"/>
  </numFmts>
  <fonts count="70" x14ac:knownFonts="1">
    <font>
      <sz val="10"/>
      <color rgb="FF00000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Calibri"/>
      <family val="2"/>
      <charset val="186"/>
    </font>
    <font>
      <sz val="10"/>
      <name val="Arial"/>
      <family val="2"/>
      <charset val="186"/>
    </font>
    <font>
      <b/>
      <sz val="12"/>
      <name val="Calibri"/>
      <family val="2"/>
      <charset val="186"/>
    </font>
    <font>
      <b/>
      <sz val="14"/>
      <name val="Calibri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62"/>
      <name val="Calibri"/>
      <family val="2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rgb="FFFFFFFF"/>
      <name val="Calibri"/>
      <family val="2"/>
      <charset val="186"/>
    </font>
    <font>
      <sz val="11"/>
      <color rgb="FF800080"/>
      <name val="Calibri"/>
      <family val="2"/>
      <charset val="186"/>
    </font>
    <font>
      <b/>
      <sz val="11"/>
      <color rgb="FFFF9900"/>
      <name val="Calibri"/>
      <family val="2"/>
      <charset val="186"/>
    </font>
    <font>
      <b/>
      <sz val="11"/>
      <color rgb="FFFFFFFF"/>
      <name val="Calibri"/>
      <family val="2"/>
      <charset val="186"/>
    </font>
    <font>
      <i/>
      <sz val="11"/>
      <color rgb="FF808080"/>
      <name val="Calibri"/>
      <family val="2"/>
      <charset val="186"/>
    </font>
    <font>
      <sz val="11"/>
      <color rgb="FF008000"/>
      <name val="Calibri"/>
      <family val="2"/>
      <charset val="186"/>
    </font>
    <font>
      <b/>
      <sz val="15"/>
      <color rgb="FF003366"/>
      <name val="Calibri"/>
      <family val="2"/>
      <charset val="186"/>
    </font>
    <font>
      <b/>
      <sz val="13"/>
      <color rgb="FF003366"/>
      <name val="Calibri"/>
      <family val="2"/>
      <charset val="186"/>
    </font>
    <font>
      <b/>
      <sz val="11"/>
      <color rgb="FF003366"/>
      <name val="Calibri"/>
      <family val="2"/>
      <charset val="186"/>
    </font>
    <font>
      <sz val="11"/>
      <color rgb="FF333399"/>
      <name val="Calibri"/>
      <family val="2"/>
      <charset val="186"/>
    </font>
    <font>
      <sz val="11"/>
      <color rgb="FFFF9900"/>
      <name val="Calibri"/>
      <family val="2"/>
      <charset val="186"/>
    </font>
    <font>
      <sz val="11"/>
      <color rgb="FF993300"/>
      <name val="Calibri"/>
      <family val="2"/>
      <charset val="186"/>
    </font>
    <font>
      <b/>
      <sz val="11"/>
      <color rgb="FF333333"/>
      <name val="Calibri"/>
      <family val="2"/>
      <charset val="186"/>
    </font>
    <font>
      <b/>
      <sz val="18"/>
      <color rgb="FF003366"/>
      <name val="Cambria"/>
      <family val="1"/>
      <charset val="186"/>
    </font>
    <font>
      <b/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</font>
    <font>
      <b/>
      <i/>
      <sz val="16"/>
      <color theme="1"/>
      <name val="Arial"/>
      <family val="2"/>
      <charset val="186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Calibri"/>
      <family val="2"/>
      <charset val="186"/>
    </font>
    <font>
      <sz val="9"/>
      <color rgb="FF000000"/>
      <name val="Arial"/>
      <family val="2"/>
      <charset val="186"/>
    </font>
    <font>
      <sz val="9"/>
      <name val="Arial"/>
      <family val="2"/>
      <charset val="186"/>
    </font>
    <font>
      <b/>
      <sz val="11"/>
      <name val="Calibri"/>
      <family val="2"/>
      <charset val="186"/>
    </font>
    <font>
      <sz val="11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sz val="12"/>
      <name val="Arial"/>
      <family val="2"/>
      <charset val="186"/>
    </font>
    <font>
      <sz val="12"/>
      <color indexed="8"/>
      <name val="Arial"/>
      <family val="2"/>
      <charset val="186"/>
    </font>
    <font>
      <b/>
      <sz val="9"/>
      <color rgb="FF000000"/>
      <name val="Arial"/>
      <family val="2"/>
      <charset val="186"/>
    </font>
    <font>
      <i/>
      <sz val="8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</font>
    <font>
      <b/>
      <i/>
      <sz val="8"/>
      <color rgb="FF000000"/>
      <name val="Arial"/>
      <family val="2"/>
      <charset val="186"/>
    </font>
    <font>
      <b/>
      <sz val="9"/>
      <name val="Calibri"/>
      <family val="2"/>
      <charset val="186"/>
    </font>
    <font>
      <b/>
      <i/>
      <sz val="8"/>
      <color rgb="FF000000"/>
      <name val="Cambria"/>
      <family val="1"/>
      <charset val="186"/>
    </font>
    <font>
      <b/>
      <i/>
      <sz val="9"/>
      <color rgb="FF000000"/>
      <name val="Cambria"/>
      <family val="1"/>
      <charset val="186"/>
    </font>
    <font>
      <sz val="10"/>
      <color theme="1"/>
      <name val="Arial"/>
      <family val="2"/>
    </font>
    <font>
      <sz val="9"/>
      <color theme="1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1"/>
      <color rgb="FF000000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13"/>
        <bgColor indexed="13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4">
    <xf numFmtId="0" fontId="0" fillId="0" borderId="0"/>
    <xf numFmtId="0" fontId="11" fillId="3" borderId="1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9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9" fillId="0" borderId="0"/>
    <xf numFmtId="165" fontId="19" fillId="0" borderId="0"/>
    <xf numFmtId="0" fontId="20" fillId="6" borderId="0"/>
    <xf numFmtId="0" fontId="20" fillId="7" borderId="0"/>
    <xf numFmtId="0" fontId="20" fillId="8" borderId="0"/>
    <xf numFmtId="0" fontId="20" fillId="9" borderId="0"/>
    <xf numFmtId="0" fontId="20" fillId="10" borderId="0"/>
    <xf numFmtId="0" fontId="20" fillId="11" borderId="0"/>
    <xf numFmtId="0" fontId="20" fillId="12" borderId="0"/>
    <xf numFmtId="0" fontId="20" fillId="13" borderId="0"/>
    <xf numFmtId="0" fontId="20" fillId="14" borderId="0"/>
    <xf numFmtId="0" fontId="20" fillId="9" borderId="0"/>
    <xf numFmtId="0" fontId="20" fillId="12" borderId="0"/>
    <xf numFmtId="0" fontId="20" fillId="15" borderId="0"/>
    <xf numFmtId="0" fontId="21" fillId="16" borderId="0"/>
    <xf numFmtId="0" fontId="21" fillId="13" borderId="0"/>
    <xf numFmtId="0" fontId="21" fillId="14" borderId="0"/>
    <xf numFmtId="0" fontId="21" fillId="17" borderId="0"/>
    <xf numFmtId="0" fontId="21" fillId="18" borderId="0"/>
    <xf numFmtId="0" fontId="21" fillId="19" borderId="0"/>
    <xf numFmtId="0" fontId="21" fillId="20" borderId="0"/>
    <xf numFmtId="0" fontId="21" fillId="21" borderId="0"/>
    <xf numFmtId="0" fontId="21" fillId="22" borderId="0"/>
    <xf numFmtId="0" fontId="21" fillId="17" borderId="0"/>
    <xf numFmtId="0" fontId="21" fillId="18" borderId="0"/>
    <xf numFmtId="0" fontId="21" fillId="23" borderId="0"/>
    <xf numFmtId="0" fontId="22" fillId="7" borderId="0"/>
    <xf numFmtId="0" fontId="23" fillId="24" borderId="12"/>
    <xf numFmtId="0" fontId="24" fillId="25" borderId="13"/>
    <xf numFmtId="0" fontId="25" fillId="0" borderId="0"/>
    <xf numFmtId="0" fontId="26" fillId="8" borderId="0"/>
    <xf numFmtId="0" fontId="27" fillId="0" borderId="14"/>
    <xf numFmtId="0" fontId="28" fillId="0" borderId="15"/>
    <xf numFmtId="0" fontId="29" fillId="0" borderId="16"/>
    <xf numFmtId="0" fontId="29" fillId="0" borderId="0"/>
    <xf numFmtId="0" fontId="30" fillId="11" borderId="12"/>
    <xf numFmtId="0" fontId="31" fillId="0" borderId="17"/>
    <xf numFmtId="0" fontId="32" fillId="26" borderId="0"/>
    <xf numFmtId="0" fontId="19" fillId="27" borderId="18"/>
    <xf numFmtId="0" fontId="33" fillId="24" borderId="19"/>
    <xf numFmtId="0" fontId="34" fillId="0" borderId="0"/>
    <xf numFmtId="0" fontId="35" fillId="0" borderId="20"/>
    <xf numFmtId="0" fontId="36" fillId="0" borderId="0"/>
    <xf numFmtId="9" fontId="8" fillId="0" borderId="0" applyBorder="0" applyProtection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/>
    <xf numFmtId="0" fontId="12" fillId="2" borderId="1" applyNumberFormat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39" fillId="0" borderId="0"/>
    <xf numFmtId="0" fontId="4" fillId="0" borderId="0"/>
    <xf numFmtId="166" fontId="39" fillId="0" borderId="0"/>
    <xf numFmtId="166" fontId="39" fillId="0" borderId="0"/>
    <xf numFmtId="0" fontId="8" fillId="0" borderId="0"/>
    <xf numFmtId="166" fontId="39" fillId="0" borderId="0"/>
    <xf numFmtId="0" fontId="9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6" fontId="39" fillId="0" borderId="0"/>
    <xf numFmtId="0" fontId="8" fillId="0" borderId="0"/>
    <xf numFmtId="0" fontId="4" fillId="0" borderId="0"/>
    <xf numFmtId="0" fontId="8" fillId="0" borderId="0"/>
    <xf numFmtId="166" fontId="39" fillId="0" borderId="0"/>
    <xf numFmtId="166" fontId="39" fillId="0" borderId="0"/>
    <xf numFmtId="0" fontId="13" fillId="0" borderId="0"/>
    <xf numFmtId="0" fontId="8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166" fontId="20" fillId="0" borderId="0"/>
    <xf numFmtId="0" fontId="41" fillId="0" borderId="0"/>
    <xf numFmtId="0" fontId="40" fillId="0" borderId="0"/>
    <xf numFmtId="0" fontId="8" fillId="4" borderId="2" applyNumberFormat="0" applyFont="0" applyAlignment="0" applyProtection="0"/>
    <xf numFmtId="0" fontId="8" fillId="4" borderId="2" applyNumberFormat="0" applyFont="0" applyAlignment="0" applyProtection="0"/>
    <xf numFmtId="0" fontId="19" fillId="27" borderId="18"/>
    <xf numFmtId="0" fontId="19" fillId="27" borderId="18"/>
    <xf numFmtId="0" fontId="8" fillId="4" borderId="2" applyNumberFormat="0" applyFont="0" applyAlignment="0" applyProtection="0"/>
    <xf numFmtId="0" fontId="8" fillId="4" borderId="2" applyNumberFormat="0" applyFont="0" applyAlignment="0" applyProtection="0"/>
    <xf numFmtId="0" fontId="19" fillId="27" borderId="18"/>
    <xf numFmtId="0" fontId="19" fillId="27" borderId="18"/>
    <xf numFmtId="0" fontId="8" fillId="4" borderId="2" applyNumberFormat="0" applyFont="0" applyAlignment="0" applyProtection="0"/>
    <xf numFmtId="0" fontId="14" fillId="3" borderId="3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19" fillId="0" borderId="0"/>
    <xf numFmtId="167" fontId="19" fillId="0" borderId="0"/>
    <xf numFmtId="9" fontId="8" fillId="0" borderId="0" applyFont="0" applyFill="0" applyBorder="0" applyAlignment="0" applyProtection="0"/>
    <xf numFmtId="167" fontId="19" fillId="0" borderId="0"/>
    <xf numFmtId="167" fontId="19" fillId="0" borderId="0"/>
    <xf numFmtId="0" fontId="42" fillId="0" borderId="0"/>
    <xf numFmtId="168" fontId="42" fillId="0" borderId="0"/>
    <xf numFmtId="0" fontId="15" fillId="0" borderId="4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Border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4" borderId="2" applyNumberFormat="0" applyFont="0" applyAlignment="0" applyProtection="0"/>
    <xf numFmtId="0" fontId="4" fillId="4" borderId="2" applyNumberFormat="0" applyFont="0" applyAlignment="0" applyProtection="0"/>
    <xf numFmtId="0" fontId="4" fillId="4" borderId="2" applyNumberFormat="0" applyFont="0" applyAlignment="0" applyProtection="0"/>
    <xf numFmtId="0" fontId="4" fillId="4" borderId="2" applyNumberFormat="0" applyFont="0" applyAlignment="0" applyProtection="0"/>
    <xf numFmtId="0" fontId="4" fillId="4" borderId="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4" fillId="0" borderId="0">
      <alignment vertical="center"/>
    </xf>
  </cellStyleXfs>
  <cellXfs count="314">
    <xf numFmtId="0" fontId="0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6" xfId="0" applyFont="1" applyBorder="1" applyAlignment="1"/>
    <xf numFmtId="0" fontId="0" fillId="29" borderId="0" xfId="0" applyFont="1" applyFill="1" applyAlignment="1"/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3" fillId="5" borderId="0" xfId="0" applyFont="1" applyFill="1" applyBorder="1" applyAlignment="1">
      <alignment horizontal="left"/>
    </xf>
    <xf numFmtId="0" fontId="43" fillId="0" borderId="6" xfId="0" applyFont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center"/>
    </xf>
    <xf numFmtId="0" fontId="40" fillId="0" borderId="0" xfId="0" applyFont="1" applyAlignment="1"/>
    <xf numFmtId="0" fontId="44" fillId="0" borderId="8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44" fillId="5" borderId="5" xfId="0" applyFont="1" applyFill="1" applyBorder="1" applyAlignment="1">
      <alignment horizontal="center"/>
    </xf>
    <xf numFmtId="0" fontId="44" fillId="5" borderId="0" xfId="0" applyFont="1" applyFill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6" xfId="0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center" vertical="center"/>
    </xf>
    <xf numFmtId="0" fontId="44" fillId="28" borderId="5" xfId="0" applyFont="1" applyFill="1" applyBorder="1" applyAlignment="1">
      <alignment horizontal="center"/>
    </xf>
    <xf numFmtId="0" fontId="49" fillId="0" borderId="0" xfId="0" applyFont="1" applyAlignment="1"/>
    <xf numFmtId="0" fontId="44" fillId="0" borderId="10" xfId="0" applyFont="1" applyBorder="1" applyAlignment="1">
      <alignment horizontal="center"/>
    </xf>
    <xf numFmtId="0" fontId="44" fillId="5" borderId="10" xfId="0" applyFont="1" applyFill="1" applyBorder="1" applyAlignment="1">
      <alignment horizontal="center"/>
    </xf>
    <xf numFmtId="0" fontId="47" fillId="5" borderId="10" xfId="0" applyFont="1" applyFill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40" fillId="0" borderId="0" xfId="0" applyFont="1" applyFill="1" applyBorder="1" applyAlignment="1">
      <alignment horizontal="center" vertical="center"/>
    </xf>
    <xf numFmtId="0" fontId="4" fillId="0" borderId="0" xfId="75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43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0" fontId="51" fillId="0" borderId="0" xfId="0" applyFont="1" applyFill="1" applyBorder="1"/>
    <xf numFmtId="0" fontId="5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10" fillId="29" borderId="5" xfId="0" applyFont="1" applyFill="1" applyBorder="1" applyAlignment="1">
      <alignment horizontal="left" vertical="center"/>
    </xf>
    <xf numFmtId="0" fontId="4" fillId="29" borderId="0" xfId="0" applyFont="1" applyFill="1" applyAlignment="1">
      <alignment vertical="center"/>
    </xf>
    <xf numFmtId="0" fontId="5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43" fillId="29" borderId="5" xfId="0" applyFont="1" applyFill="1" applyBorder="1" applyAlignment="1">
      <alignment horizontal="left" vertical="center"/>
    </xf>
    <xf numFmtId="0" fontId="40" fillId="29" borderId="0" xfId="0" applyFont="1" applyFill="1" applyAlignment="1"/>
    <xf numFmtId="0" fontId="53" fillId="29" borderId="0" xfId="0" applyFont="1" applyFill="1" applyAlignment="1"/>
    <xf numFmtId="16" fontId="43" fillId="0" borderId="6" xfId="0" applyNumberFormat="1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47" fillId="30" borderId="23" xfId="0" applyFont="1" applyFill="1" applyBorder="1" applyAlignment="1">
      <alignment horizontal="center"/>
    </xf>
    <xf numFmtId="0" fontId="47" fillId="30" borderId="0" xfId="0" applyFont="1" applyFill="1" applyBorder="1" applyAlignment="1">
      <alignment horizontal="center"/>
    </xf>
    <xf numFmtId="0" fontId="47" fillId="29" borderId="23" xfId="0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/>
    </xf>
    <xf numFmtId="0" fontId="10" fillId="5" borderId="26" xfId="0" applyFont="1" applyFill="1" applyBorder="1" applyAlignment="1">
      <alignment horizontal="left"/>
    </xf>
    <xf numFmtId="0" fontId="44" fillId="5" borderId="26" xfId="0" applyFont="1" applyFill="1" applyBorder="1" applyAlignment="1">
      <alignment horizontal="center"/>
    </xf>
    <xf numFmtId="0" fontId="43" fillId="29" borderId="26" xfId="0" applyFont="1" applyFill="1" applyBorder="1" applyAlignment="1">
      <alignment horizontal="left" vertical="center"/>
    </xf>
    <xf numFmtId="0" fontId="40" fillId="29" borderId="26" xfId="0" applyFont="1" applyFill="1" applyBorder="1" applyAlignment="1"/>
    <xf numFmtId="0" fontId="53" fillId="29" borderId="22" xfId="0" applyFont="1" applyFill="1" applyBorder="1" applyAlignment="1"/>
    <xf numFmtId="0" fontId="10" fillId="29" borderId="7" xfId="0" applyFont="1" applyFill="1" applyBorder="1" applyAlignment="1">
      <alignment horizontal="center"/>
    </xf>
    <xf numFmtId="0" fontId="10" fillId="28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3" fillId="30" borderId="26" xfId="0" applyFont="1" applyFill="1" applyBorder="1" applyAlignment="1">
      <alignment horizontal="left"/>
    </xf>
    <xf numFmtId="0" fontId="5" fillId="5" borderId="26" xfId="0" applyFont="1" applyFill="1" applyBorder="1" applyAlignment="1">
      <alignment horizontal="center"/>
    </xf>
    <xf numFmtId="0" fontId="43" fillId="28" borderId="26" xfId="0" applyFont="1" applyFill="1" applyBorder="1" applyAlignment="1">
      <alignment horizontal="left"/>
    </xf>
    <xf numFmtId="0" fontId="52" fillId="0" borderId="6" xfId="0" applyFont="1" applyBorder="1" applyAlignment="1">
      <alignment horizontal="center"/>
    </xf>
    <xf numFmtId="0" fontId="54" fillId="0" borderId="6" xfId="0" applyFont="1" applyFill="1" applyBorder="1" applyAlignment="1">
      <alignment horizontal="center"/>
    </xf>
    <xf numFmtId="0" fontId="52" fillId="0" borderId="6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9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43" fillId="29" borderId="0" xfId="0" applyFont="1" applyFill="1" applyBorder="1" applyAlignment="1">
      <alignment horizontal="left" vertical="center"/>
    </xf>
    <xf numFmtId="0" fontId="10" fillId="30" borderId="0" xfId="0" applyFont="1" applyFill="1" applyBorder="1" applyAlignment="1">
      <alignment horizontal="left"/>
    </xf>
    <xf numFmtId="0" fontId="47" fillId="0" borderId="28" xfId="0" applyFont="1" applyBorder="1" applyAlignment="1">
      <alignment horizontal="center" vertical="center"/>
    </xf>
    <xf numFmtId="0" fontId="45" fillId="0" borderId="0" xfId="0" applyFont="1" applyAlignment="1"/>
    <xf numFmtId="0" fontId="0" fillId="0" borderId="0" xfId="0" applyFont="1" applyBorder="1" applyAlignment="1"/>
    <xf numFmtId="0" fontId="52" fillId="0" borderId="6" xfId="0" applyFont="1" applyBorder="1" applyAlignment="1">
      <alignment vertical="center" wrapText="1"/>
    </xf>
    <xf numFmtId="0" fontId="52" fillId="0" borderId="6" xfId="0" applyFont="1" applyBorder="1" applyAlignment="1">
      <alignment horizontal="center" vertical="center" wrapText="1"/>
    </xf>
    <xf numFmtId="0" fontId="40" fillId="29" borderId="26" xfId="0" applyFont="1" applyFill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52" fillId="29" borderId="6" xfId="0" applyFont="1" applyFill="1" applyBorder="1" applyAlignment="1">
      <alignment horizontal="center"/>
    </xf>
    <xf numFmtId="0" fontId="52" fillId="0" borderId="6" xfId="0" applyFont="1" applyFill="1" applyBorder="1" applyAlignment="1">
      <alignment vertical="center" wrapText="1"/>
    </xf>
    <xf numFmtId="16" fontId="52" fillId="0" borderId="6" xfId="0" applyNumberFormat="1" applyFont="1" applyBorder="1" applyAlignment="1">
      <alignment vertical="center" wrapText="1"/>
    </xf>
    <xf numFmtId="0" fontId="45" fillId="0" borderId="6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 wrapText="1"/>
    </xf>
    <xf numFmtId="0" fontId="59" fillId="0" borderId="0" xfId="0" applyFont="1" applyBorder="1" applyAlignment="1"/>
    <xf numFmtId="0" fontId="0" fillId="0" borderId="0" xfId="0" applyFont="1" applyFill="1" applyAlignment="1"/>
    <xf numFmtId="0" fontId="52" fillId="0" borderId="6" xfId="116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52" fillId="0" borderId="9" xfId="0" applyFont="1" applyFill="1" applyBorder="1" applyAlignment="1">
      <alignment horizontal="center"/>
    </xf>
    <xf numFmtId="0" fontId="0" fillId="0" borderId="6" xfId="0" applyFont="1" applyFill="1" applyBorder="1" applyAlignment="1"/>
    <xf numFmtId="0" fontId="52" fillId="0" borderId="7" xfId="0" applyFont="1" applyFill="1" applyBorder="1" applyAlignment="1">
      <alignment horizontal="center"/>
    </xf>
    <xf numFmtId="0" fontId="40" fillId="0" borderId="0" xfId="0" applyFont="1" applyBorder="1" applyAlignment="1"/>
    <xf numFmtId="0" fontId="52" fillId="0" borderId="0" xfId="0" applyFont="1" applyFill="1" applyBorder="1" applyAlignment="1">
      <alignment horizontal="center"/>
    </xf>
    <xf numFmtId="0" fontId="56" fillId="29" borderId="6" xfId="0" applyFont="1" applyFill="1" applyBorder="1" applyAlignment="1"/>
    <xf numFmtId="0" fontId="52" fillId="0" borderId="6" xfId="0" applyFont="1" applyFill="1" applyBorder="1" applyAlignment="1"/>
    <xf numFmtId="0" fontId="46" fillId="0" borderId="6" xfId="0" applyFont="1" applyFill="1" applyBorder="1" applyAlignment="1">
      <alignment horizontal="center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/>
    <xf numFmtId="0" fontId="54" fillId="0" borderId="0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3" fillId="29" borderId="6" xfId="0" applyFont="1" applyFill="1" applyBorder="1" applyAlignment="1"/>
    <xf numFmtId="0" fontId="52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/>
    <xf numFmtId="0" fontId="54" fillId="0" borderId="0" xfId="0" applyFont="1" applyFill="1" applyBorder="1" applyAlignment="1">
      <alignment horizontal="center"/>
    </xf>
    <xf numFmtId="0" fontId="49" fillId="0" borderId="0" xfId="0" applyFont="1" applyFill="1" applyBorder="1" applyAlignment="1"/>
    <xf numFmtId="0" fontId="45" fillId="0" borderId="0" xfId="0" applyFont="1" applyFill="1" applyBorder="1" applyAlignment="1">
      <alignment horizontal="center"/>
    </xf>
    <xf numFmtId="0" fontId="49" fillId="0" borderId="0" xfId="0" applyFont="1" applyBorder="1" applyAlignment="1"/>
    <xf numFmtId="0" fontId="53" fillId="29" borderId="30" xfId="0" applyFont="1" applyFill="1" applyBorder="1" applyAlignment="1"/>
    <xf numFmtId="0" fontId="0" fillId="0" borderId="6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60" fillId="0" borderId="6" xfId="0" applyFont="1" applyBorder="1" applyAlignment="1">
      <alignment horizontal="left"/>
    </xf>
    <xf numFmtId="0" fontId="52" fillId="0" borderId="6" xfId="0" applyFont="1" applyFill="1" applyBorder="1" applyAlignment="1">
      <alignment horizontal="center" vertical="center" wrapText="1"/>
    </xf>
    <xf numFmtId="16" fontId="52" fillId="0" borderId="6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0" fontId="53" fillId="29" borderId="11" xfId="0" applyFont="1" applyFill="1" applyBorder="1" applyAlignment="1"/>
    <xf numFmtId="0" fontId="0" fillId="32" borderId="6" xfId="0" applyFont="1" applyFill="1" applyBorder="1" applyAlignment="1"/>
    <xf numFmtId="0" fontId="4" fillId="32" borderId="6" xfId="0" applyFont="1" applyFill="1" applyBorder="1" applyAlignment="1"/>
    <xf numFmtId="0" fontId="45" fillId="32" borderId="6" xfId="207" applyFont="1" applyFill="1" applyBorder="1"/>
    <xf numFmtId="0" fontId="46" fillId="32" borderId="7" xfId="207" applyFont="1" applyFill="1" applyBorder="1" applyAlignment="1">
      <alignment horizontal="left"/>
    </xf>
    <xf numFmtId="0" fontId="46" fillId="32" borderId="6" xfId="207" applyFont="1" applyFill="1" applyBorder="1" applyAlignment="1">
      <alignment horizontal="left"/>
    </xf>
    <xf numFmtId="0" fontId="0" fillId="32" borderId="9" xfId="0" applyFont="1" applyFill="1" applyBorder="1" applyAlignment="1"/>
    <xf numFmtId="0" fontId="52" fillId="0" borderId="9" xfId="0" applyFont="1" applyBorder="1" applyAlignment="1">
      <alignment horizont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0" fillId="0" borderId="9" xfId="0" applyFont="1" applyBorder="1" applyAlignment="1"/>
    <xf numFmtId="0" fontId="0" fillId="32" borderId="11" xfId="0" applyFont="1" applyFill="1" applyBorder="1" applyAlignment="1"/>
    <xf numFmtId="0" fontId="0" fillId="0" borderId="6" xfId="0" applyFont="1" applyBorder="1" applyAlignment="1">
      <alignment horizontal="center"/>
    </xf>
    <xf numFmtId="0" fontId="54" fillId="0" borderId="6" xfId="0" applyFont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43" fillId="0" borderId="35" xfId="0" applyFont="1" applyFill="1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54" fillId="0" borderId="6" xfId="0" applyFont="1" applyBorder="1" applyAlignment="1"/>
    <xf numFmtId="0" fontId="0" fillId="0" borderId="9" xfId="0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54" fillId="0" borderId="9" xfId="0" applyFont="1" applyBorder="1" applyAlignment="1"/>
    <xf numFmtId="0" fontId="54" fillId="0" borderId="0" xfId="0" applyFont="1" applyAlignment="1"/>
    <xf numFmtId="0" fontId="0" fillId="0" borderId="6" xfId="0" applyBorder="1" applyAlignment="1"/>
    <xf numFmtId="0" fontId="45" fillId="0" borderId="6" xfId="0" applyFont="1" applyBorder="1" applyAlignment="1"/>
    <xf numFmtId="0" fontId="44" fillId="0" borderId="37" xfId="0" applyFont="1" applyBorder="1" applyAlignment="1">
      <alignment horizontal="center" vertical="center"/>
    </xf>
    <xf numFmtId="0" fontId="52" fillId="0" borderId="36" xfId="0" applyFont="1" applyFill="1" applyBorder="1" applyAlignment="1">
      <alignment horizontal="center"/>
    </xf>
    <xf numFmtId="0" fontId="52" fillId="0" borderId="6" xfId="0" applyFont="1" applyBorder="1" applyAlignment="1">
      <alignment horizontal="center" vertical="center"/>
    </xf>
    <xf numFmtId="16" fontId="43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16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39" fillId="0" borderId="6" xfId="0" applyFont="1" applyBorder="1" applyAlignment="1"/>
    <xf numFmtId="0" fontId="46" fillId="0" borderId="9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43" fillId="0" borderId="39" xfId="0" applyFont="1" applyFill="1" applyBorder="1" applyAlignment="1">
      <alignment horizontal="center"/>
    </xf>
    <xf numFmtId="0" fontId="54" fillId="29" borderId="26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52" fillId="0" borderId="9" xfId="0" applyFont="1" applyBorder="1" applyAlignment="1"/>
    <xf numFmtId="0" fontId="52" fillId="0" borderId="6" xfId="0" applyFont="1" applyBorder="1" applyAlignment="1"/>
    <xf numFmtId="0" fontId="63" fillId="0" borderId="6" xfId="0" applyFont="1" applyBorder="1" applyAlignment="1">
      <alignment horizontal="left"/>
    </xf>
    <xf numFmtId="0" fontId="64" fillId="0" borderId="6" xfId="0" applyFont="1" applyBorder="1" applyAlignment="1">
      <alignment horizontal="left"/>
    </xf>
    <xf numFmtId="0" fontId="62" fillId="0" borderId="6" xfId="0" applyFont="1" applyBorder="1" applyAlignment="1"/>
    <xf numFmtId="0" fontId="0" fillId="0" borderId="0" xfId="0" applyFill="1" applyBorder="1" applyAlignment="1"/>
    <xf numFmtId="0" fontId="52" fillId="0" borderId="0" xfId="0" applyFont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65" fillId="0" borderId="6" xfId="0" applyFont="1" applyFill="1" applyBorder="1" applyAlignment="1"/>
    <xf numFmtId="0" fontId="65" fillId="0" borderId="6" xfId="0" applyFont="1" applyBorder="1" applyAlignment="1"/>
    <xf numFmtId="0" fontId="64" fillId="0" borderId="32" xfId="0" applyFont="1" applyBorder="1" applyAlignment="1"/>
    <xf numFmtId="0" fontId="64" fillId="0" borderId="11" xfId="0" applyFont="1" applyBorder="1" applyAlignment="1">
      <alignment horizontal="left"/>
    </xf>
    <xf numFmtId="0" fontId="64" fillId="0" borderId="31" xfId="0" applyFont="1" applyBorder="1" applyAlignment="1">
      <alignment horizontal="left"/>
    </xf>
    <xf numFmtId="0" fontId="64" fillId="0" borderId="23" xfId="0" applyFont="1" applyBorder="1" applyAlignment="1">
      <alignment horizontal="left"/>
    </xf>
    <xf numFmtId="0" fontId="63" fillId="0" borderId="6" xfId="0" applyFont="1" applyFill="1" applyBorder="1" applyAlignment="1">
      <alignment horizontal="left"/>
    </xf>
    <xf numFmtId="0" fontId="66" fillId="0" borderId="6" xfId="0" applyFont="1" applyFill="1" applyBorder="1" applyAlignment="1">
      <alignment horizontal="center"/>
    </xf>
    <xf numFmtId="0" fontId="67" fillId="0" borderId="6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63" fillId="0" borderId="6" xfId="207" applyFont="1" applyFill="1" applyBorder="1" applyAlignment="1">
      <alignment horizontal="left"/>
    </xf>
    <xf numFmtId="0" fontId="67" fillId="0" borderId="6" xfId="0" applyFont="1" applyFill="1" applyBorder="1" applyAlignment="1"/>
    <xf numFmtId="0" fontId="67" fillId="0" borderId="7" xfId="0" applyFont="1" applyFill="1" applyBorder="1" applyAlignment="1">
      <alignment horizontal="center"/>
    </xf>
    <xf numFmtId="0" fontId="64" fillId="0" borderId="7" xfId="0" applyFont="1" applyBorder="1" applyAlignment="1">
      <alignment horizontal="left"/>
    </xf>
    <xf numFmtId="0" fontId="61" fillId="0" borderId="23" xfId="0" applyFont="1" applyBorder="1" applyAlignment="1">
      <alignment horizontal="left"/>
    </xf>
    <xf numFmtId="0" fontId="61" fillId="0" borderId="6" xfId="0" applyFont="1" applyBorder="1" applyAlignment="1">
      <alignment horizontal="left"/>
    </xf>
    <xf numFmtId="0" fontId="61" fillId="0" borderId="31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4" fillId="0" borderId="6" xfId="0" applyFont="1" applyBorder="1" applyAlignment="1"/>
    <xf numFmtId="0" fontId="63" fillId="0" borderId="6" xfId="0" applyFont="1" applyBorder="1" applyAlignment="1"/>
    <xf numFmtId="0" fontId="52" fillId="0" borderId="36" xfId="0" applyFont="1" applyBorder="1" applyAlignment="1">
      <alignment horizontal="center"/>
    </xf>
    <xf numFmtId="0" fontId="52" fillId="0" borderId="7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63" fillId="0" borderId="6" xfId="116" applyFont="1" applyFill="1" applyBorder="1" applyAlignment="1">
      <alignment horizontal="left"/>
    </xf>
    <xf numFmtId="0" fontId="65" fillId="0" borderId="6" xfId="207" applyFont="1" applyBorder="1"/>
    <xf numFmtId="0" fontId="65" fillId="0" borderId="6" xfId="0" applyFont="1" applyBorder="1" applyAlignment="1">
      <alignment vertical="center"/>
    </xf>
    <xf numFmtId="0" fontId="69" fillId="0" borderId="40" xfId="0" applyFont="1" applyFill="1" applyBorder="1" applyAlignment="1"/>
    <xf numFmtId="0" fontId="69" fillId="0" borderId="6" xfId="0" applyFont="1" applyFill="1" applyBorder="1" applyAlignment="1"/>
    <xf numFmtId="0" fontId="44" fillId="0" borderId="6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65" fillId="0" borderId="11" xfId="0" applyFont="1" applyBorder="1" applyAlignment="1"/>
    <xf numFmtId="16" fontId="43" fillId="0" borderId="6" xfId="0" applyNumberFormat="1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/>
    </xf>
    <xf numFmtId="0" fontId="65" fillId="0" borderId="0" xfId="0" applyFont="1" applyFill="1" applyBorder="1" applyAlignment="1"/>
    <xf numFmtId="0" fontId="67" fillId="0" borderId="0" xfId="0" applyFont="1" applyFill="1" applyBorder="1" applyAlignment="1"/>
    <xf numFmtId="0" fontId="54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/>
    <xf numFmtId="0" fontId="44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" fontId="43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16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6" fontId="52" fillId="0" borderId="0" xfId="0" applyNumberFormat="1" applyFont="1" applyFill="1" applyBorder="1" applyAlignment="1">
      <alignment vertical="center" wrapText="1"/>
    </xf>
    <xf numFmtId="0" fontId="64" fillId="0" borderId="0" xfId="0" applyFont="1" applyFill="1" applyBorder="1" applyAlignment="1"/>
    <xf numFmtId="0" fontId="56" fillId="0" borderId="0" xfId="0" applyFont="1" applyFill="1" applyBorder="1" applyAlignment="1"/>
    <xf numFmtId="0" fontId="67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8" fillId="0" borderId="0" xfId="0" applyFont="1" applyFill="1" applyBorder="1"/>
    <xf numFmtId="0" fontId="63" fillId="0" borderId="0" xfId="207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/>
    <xf numFmtId="0" fontId="64" fillId="0" borderId="44" xfId="0" applyFont="1" applyBorder="1" applyAlignment="1"/>
    <xf numFmtId="0" fontId="44" fillId="28" borderId="0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69" fillId="0" borderId="9" xfId="0" applyFont="1" applyFill="1" applyBorder="1" applyAlignment="1"/>
    <xf numFmtId="0" fontId="4" fillId="0" borderId="11" xfId="0" applyFont="1" applyFill="1" applyBorder="1" applyAlignment="1">
      <alignment horizontal="center"/>
    </xf>
    <xf numFmtId="0" fontId="69" fillId="0" borderId="11" xfId="0" applyFont="1" applyFill="1" applyBorder="1" applyAlignment="1"/>
    <xf numFmtId="0" fontId="52" fillId="0" borderId="6" xfId="0" applyFont="1" applyFill="1" applyBorder="1" applyAlignment="1">
      <alignment horizontal="center" wrapText="1"/>
    </xf>
    <xf numFmtId="16" fontId="52" fillId="0" borderId="6" xfId="0" applyNumberFormat="1" applyFont="1" applyBorder="1" applyAlignment="1">
      <alignment horizontal="center" wrapText="1"/>
    </xf>
    <xf numFmtId="0" fontId="52" fillId="0" borderId="6" xfId="0" applyFont="1" applyBorder="1" applyAlignment="1">
      <alignment horizontal="center" wrapText="1"/>
    </xf>
    <xf numFmtId="0" fontId="44" fillId="0" borderId="29" xfId="0" applyFont="1" applyBorder="1" applyAlignment="1">
      <alignment horizontal="center" vertical="center"/>
    </xf>
    <xf numFmtId="0" fontId="52" fillId="0" borderId="22" xfId="0" applyFont="1" applyFill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52" fillId="0" borderId="9" xfId="0" applyFont="1" applyBorder="1" applyAlignment="1">
      <alignment vertical="center" wrapText="1"/>
    </xf>
    <xf numFmtId="16" fontId="52" fillId="0" borderId="9" xfId="0" applyNumberFormat="1" applyFont="1" applyBorder="1" applyAlignment="1">
      <alignment vertical="center" wrapText="1"/>
    </xf>
    <xf numFmtId="0" fontId="40" fillId="0" borderId="6" xfId="0" applyFont="1" applyFill="1" applyBorder="1" applyAlignment="1"/>
    <xf numFmtId="0" fontId="40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1" fillId="0" borderId="0" xfId="0" applyFont="1" applyBorder="1" applyAlignment="1"/>
    <xf numFmtId="0" fontId="61" fillId="0" borderId="0" xfId="0" applyFont="1" applyFill="1" applyBorder="1" applyAlignment="1"/>
    <xf numFmtId="0" fontId="61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center"/>
    </xf>
    <xf numFmtId="0" fontId="63" fillId="0" borderId="0" xfId="116" applyFont="1" applyFill="1" applyBorder="1" applyAlignment="1">
      <alignment horizontal="left"/>
    </xf>
    <xf numFmtId="0" fontId="46" fillId="0" borderId="0" xfId="207" applyFont="1" applyFill="1" applyBorder="1" applyAlignment="1">
      <alignment horizontal="left"/>
    </xf>
    <xf numFmtId="0" fontId="46" fillId="0" borderId="0" xfId="145" applyFont="1" applyFill="1" applyBorder="1" applyAlignment="1">
      <alignment horizontal="left"/>
    </xf>
    <xf numFmtId="0" fontId="45" fillId="0" borderId="0" xfId="212" applyFont="1" applyFill="1" applyBorder="1"/>
    <xf numFmtId="0" fontId="46" fillId="0" borderId="0" xfId="212" applyFont="1" applyFill="1" applyBorder="1" applyAlignment="1">
      <alignment horizontal="left"/>
    </xf>
    <xf numFmtId="0" fontId="45" fillId="31" borderId="0" xfId="0" applyFont="1" applyFill="1" applyBorder="1" applyAlignment="1"/>
    <xf numFmtId="0" fontId="44" fillId="0" borderId="0" xfId="0" applyFont="1" applyFill="1" applyBorder="1" applyAlignment="1">
      <alignment horizontal="center"/>
    </xf>
    <xf numFmtId="0" fontId="53" fillId="0" borderId="0" xfId="0" applyFont="1" applyFill="1" applyBorder="1" applyAlignment="1"/>
    <xf numFmtId="0" fontId="45" fillId="0" borderId="0" xfId="0" applyFont="1" applyFill="1" applyBorder="1" applyAlignment="1"/>
    <xf numFmtId="0" fontId="44" fillId="0" borderId="9" xfId="0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69" fillId="0" borderId="7" xfId="0" applyFont="1" applyFill="1" applyBorder="1" applyAlignment="1"/>
    <xf numFmtId="0" fontId="64" fillId="0" borderId="47" xfId="0" applyFont="1" applyBorder="1" applyAlignment="1"/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65" fillId="0" borderId="0" xfId="207" applyFont="1" applyFill="1" applyBorder="1"/>
    <xf numFmtId="0" fontId="44" fillId="0" borderId="0" xfId="0" applyFont="1" applyFill="1" applyBorder="1" applyAlignment="1">
      <alignment horizontal="center" vertical="center" wrapText="1"/>
    </xf>
    <xf numFmtId="0" fontId="45" fillId="0" borderId="0" xfId="207" applyFont="1" applyFill="1" applyBorder="1"/>
    <xf numFmtId="0" fontId="60" fillId="0" borderId="0" xfId="0" applyFont="1" applyFill="1" applyBorder="1" applyAlignment="1">
      <alignment horizontal="left"/>
    </xf>
    <xf numFmtId="0" fontId="55" fillId="0" borderId="0" xfId="0" applyFont="1" applyFill="1" applyBorder="1" applyAlignment="1"/>
    <xf numFmtId="0" fontId="4" fillId="0" borderId="0" xfId="0" applyFont="1" applyFill="1" applyBorder="1" applyAlignment="1"/>
    <xf numFmtId="0" fontId="10" fillId="0" borderId="0" xfId="0" applyFont="1" applyFill="1" applyBorder="1" applyAlignment="1"/>
    <xf numFmtId="0" fontId="39" fillId="0" borderId="0" xfId="0" applyFont="1" applyFill="1" applyBorder="1" applyAlignment="1"/>
    <xf numFmtId="0" fontId="45" fillId="0" borderId="0" xfId="0" applyFont="1" applyFill="1" applyBorder="1"/>
    <xf numFmtId="0" fontId="4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64" fillId="0" borderId="48" xfId="0" applyFont="1" applyBorder="1" applyAlignment="1">
      <alignment horizontal="left"/>
    </xf>
    <xf numFmtId="0" fontId="64" fillId="0" borderId="49" xfId="0" applyFont="1" applyBorder="1" applyAlignment="1">
      <alignment horizontal="left"/>
    </xf>
    <xf numFmtId="0" fontId="64" fillId="0" borderId="50" xfId="0" applyFont="1" applyBorder="1" applyAlignment="1">
      <alignment horizontal="left"/>
    </xf>
    <xf numFmtId="0" fontId="47" fillId="0" borderId="38" xfId="0" applyFont="1" applyFill="1" applyBorder="1" applyAlignment="1">
      <alignment horizontal="center"/>
    </xf>
    <xf numFmtId="0" fontId="47" fillId="0" borderId="38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/>
    </xf>
    <xf numFmtId="0" fontId="63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0" fontId="43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45" fillId="0" borderId="49" xfId="0" applyFont="1" applyBorder="1" applyAlignment="1"/>
    <xf numFmtId="0" fontId="61" fillId="0" borderId="50" xfId="0" applyFont="1" applyBorder="1" applyAlignment="1">
      <alignment horizontal="left"/>
    </xf>
    <xf numFmtId="0" fontId="0" fillId="0" borderId="0" xfId="0" applyBorder="1" applyAlignment="1"/>
    <xf numFmtId="0" fontId="6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48" fillId="0" borderId="6" xfId="0" applyFont="1" applyFill="1" applyBorder="1" applyAlignment="1"/>
    <xf numFmtId="0" fontId="40" fillId="0" borderId="0" xfId="0" applyFont="1" applyFill="1" applyBorder="1"/>
  </cellXfs>
  <cellStyles count="214">
    <cellStyle name="Calculation 2" xfId="1"/>
    <cellStyle name="Currency 2" xfId="2"/>
    <cellStyle name="Currency 2 2" xfId="3"/>
    <cellStyle name="Currency 2 2 2" xfId="4"/>
    <cellStyle name="Currency 2 2 3" xfId="139"/>
    <cellStyle name="Currency 2 3" xfId="5"/>
    <cellStyle name="Currency 2 3 2" xfId="140"/>
    <cellStyle name="Currency 2 4" xfId="138"/>
    <cellStyle name="Currency 3" xfId="6"/>
    <cellStyle name="Currency 3 2" xfId="7"/>
    <cellStyle name="Currency 3 2 2" xfId="8"/>
    <cellStyle name="Currency 3 2 3" xfId="142"/>
    <cellStyle name="Currency 3 3" xfId="9"/>
    <cellStyle name="Currency 3 4" xfId="141"/>
    <cellStyle name="Excel Built-in 20% - Accent1" xfId="10"/>
    <cellStyle name="Excel Built-in 20% - Accent2" xfId="11"/>
    <cellStyle name="Excel Built-in 20% - Accent3" xfId="12"/>
    <cellStyle name="Excel Built-in 20% - Accent4" xfId="13"/>
    <cellStyle name="Excel Built-in 20% - Accent5" xfId="14"/>
    <cellStyle name="Excel Built-in 20% - Accent6" xfId="15"/>
    <cellStyle name="Excel Built-in 40% - Accent1" xfId="16"/>
    <cellStyle name="Excel Built-in 40% - Accent2" xfId="17"/>
    <cellStyle name="Excel Built-in 40% - Accent3" xfId="18"/>
    <cellStyle name="Excel Built-in 40% - Accent4" xfId="19"/>
    <cellStyle name="Excel Built-in 40% - Accent5" xfId="20"/>
    <cellStyle name="Excel Built-in 40% - Accent6" xfId="21"/>
    <cellStyle name="Excel Built-in 60% - Accent1" xfId="22"/>
    <cellStyle name="Excel Built-in 60% - Accent2" xfId="23"/>
    <cellStyle name="Excel Built-in 60% - Accent3" xfId="24"/>
    <cellStyle name="Excel Built-in 60% - Accent4" xfId="25"/>
    <cellStyle name="Excel Built-in 60% - Accent5" xfId="26"/>
    <cellStyle name="Excel Built-in 60% - Accent6" xfId="27"/>
    <cellStyle name="Excel Built-in Accent1" xfId="28"/>
    <cellStyle name="Excel Built-in Accent2" xfId="29"/>
    <cellStyle name="Excel Built-in Accent3" xfId="30"/>
    <cellStyle name="Excel Built-in Accent4" xfId="31"/>
    <cellStyle name="Excel Built-in Accent5" xfId="32"/>
    <cellStyle name="Excel Built-in Accent6" xfId="33"/>
    <cellStyle name="Excel Built-in Bad" xfId="34"/>
    <cellStyle name="Excel Built-in Calculation" xfId="35"/>
    <cellStyle name="Excel Built-in Check Cell" xfId="36"/>
    <cellStyle name="Excel Built-in Explanatory Text" xfId="37"/>
    <cellStyle name="Excel Built-in Good" xfId="38"/>
    <cellStyle name="Excel Built-in Heading 1" xfId="39"/>
    <cellStyle name="Excel Built-in Heading 2" xfId="40"/>
    <cellStyle name="Excel Built-in Heading 3" xfId="41"/>
    <cellStyle name="Excel Built-in Heading 4" xfId="42"/>
    <cellStyle name="Excel Built-in Input" xfId="43"/>
    <cellStyle name="Excel Built-in Linked Cell" xfId="44"/>
    <cellStyle name="Excel Built-in Neutral" xfId="45"/>
    <cellStyle name="Excel Built-in Note" xfId="46"/>
    <cellStyle name="Excel Built-in Output" xfId="47"/>
    <cellStyle name="Excel Built-in Title" xfId="48"/>
    <cellStyle name="Excel Built-in Total" xfId="49"/>
    <cellStyle name="Excel Built-in Warning Text" xfId="50"/>
    <cellStyle name="Explanatory Text 2" xfId="51"/>
    <cellStyle name="Explanatory Text 2 2" xfId="143"/>
    <cellStyle name="Heading" xfId="52"/>
    <cellStyle name="Heading1" xfId="53"/>
    <cellStyle name="Hyperlink 2" xfId="54"/>
    <cellStyle name="Input 2" xfId="55"/>
    <cellStyle name="Normaallaad 2" xfId="56"/>
    <cellStyle name="Normaallaad_Lapsed II A4" xfId="179"/>
    <cellStyle name="Normal" xfId="0" builtinId="0"/>
    <cellStyle name="Normal 10" xfId="207"/>
    <cellStyle name="Normal 12" xfId="212"/>
    <cellStyle name="Normal 13" xfId="213"/>
    <cellStyle name="Normal 2" xfId="57"/>
    <cellStyle name="Normal 2 2" xfId="58"/>
    <cellStyle name="Normal 2 2 2" xfId="59"/>
    <cellStyle name="Normal 2 2 2 2" xfId="60"/>
    <cellStyle name="Normal 2 2 2 2 2" xfId="61"/>
    <cellStyle name="Normal 2 2 2 2 3" xfId="62"/>
    <cellStyle name="Normal 2 2 2 3" xfId="63"/>
    <cellStyle name="Normal 2 2 3" xfId="64"/>
    <cellStyle name="Normal 2 3" xfId="65"/>
    <cellStyle name="Normal 2 3 2" xfId="66"/>
    <cellStyle name="Normal 2 3 3" xfId="144"/>
    <cellStyle name="Normal 2 4" xfId="67"/>
    <cellStyle name="Normal 2 5" xfId="68"/>
    <cellStyle name="Normal 2_9XxrXL_Pirita10.11.2012" xfId="69"/>
    <cellStyle name="Normal 3" xfId="70"/>
    <cellStyle name="Normal 3 2" xfId="71"/>
    <cellStyle name="Normal 3 2 2" xfId="72"/>
    <cellStyle name="Normal 3 2 2 2" xfId="73"/>
    <cellStyle name="Normal 3 2 3" xfId="74"/>
    <cellStyle name="Normal 3 2 3 2" xfId="145"/>
    <cellStyle name="Normal 3 2 4" xfId="75"/>
    <cellStyle name="Normal 3 3" xfId="76"/>
    <cellStyle name="Normal 3 3 2" xfId="77"/>
    <cellStyle name="Normal 3 3 3" xfId="146"/>
    <cellStyle name="Normal 3 4" xfId="78"/>
    <cellStyle name="Normal 4" xfId="79"/>
    <cellStyle name="Normal 4 2" xfId="80"/>
    <cellStyle name="Normal 4 2 2" xfId="81"/>
    <cellStyle name="Normal 5" xfId="82"/>
    <cellStyle name="Normal 5 2" xfId="83"/>
    <cellStyle name="Normal 5 2 2" xfId="84"/>
    <cellStyle name="Normal 5 2 2 2" xfId="85"/>
    <cellStyle name="Normal 5 2 2 2 2" xfId="150"/>
    <cellStyle name="Normal 5 2 2 2 3" xfId="188"/>
    <cellStyle name="Normal 5 2 2 3" xfId="86"/>
    <cellStyle name="Normal 5 2 2 3 2" xfId="151"/>
    <cellStyle name="Normal 5 2 2 3 3" xfId="189"/>
    <cellStyle name="Normal 5 2 2 4" xfId="87"/>
    <cellStyle name="Normal 5 2 2 5" xfId="149"/>
    <cellStyle name="Normal 5 2 2 6" xfId="187"/>
    <cellStyle name="Normal 5 2 3" xfId="88"/>
    <cellStyle name="Normal 5 2 3 2" xfId="152"/>
    <cellStyle name="Normal 5 2 3 3" xfId="190"/>
    <cellStyle name="Normal 5 2 4" xfId="89"/>
    <cellStyle name="Normal 5 2 4 2" xfId="153"/>
    <cellStyle name="Normal 5 2 4 3" xfId="191"/>
    <cellStyle name="Normal 5 2 5" xfId="90"/>
    <cellStyle name="Normal 5 2 6" xfId="148"/>
    <cellStyle name="Normal 5 2 7" xfId="186"/>
    <cellStyle name="Normal 5 3" xfId="91"/>
    <cellStyle name="Normal 5 3 2" xfId="92"/>
    <cellStyle name="Normal 5 3 2 2" xfId="93"/>
    <cellStyle name="Normal 5 3 2 2 2" xfId="156"/>
    <cellStyle name="Normal 5 3 2 2 3" xfId="194"/>
    <cellStyle name="Normal 5 3 2 3" xfId="94"/>
    <cellStyle name="Normal 5 3 2 3 2" xfId="157"/>
    <cellStyle name="Normal 5 3 2 3 3" xfId="195"/>
    <cellStyle name="Normal 5 3 2 4" xfId="95"/>
    <cellStyle name="Normal 5 3 2 5" xfId="155"/>
    <cellStyle name="Normal 5 3 2 6" xfId="193"/>
    <cellStyle name="Normal 5 3 3" xfId="96"/>
    <cellStyle name="Normal 5 3 3 2" xfId="158"/>
    <cellStyle name="Normal 5 3 3 3" xfId="196"/>
    <cellStyle name="Normal 5 3 4" xfId="97"/>
    <cellStyle name="Normal 5 3 4 2" xfId="159"/>
    <cellStyle name="Normal 5 3 4 3" xfId="197"/>
    <cellStyle name="Normal 5 3 5" xfId="98"/>
    <cellStyle name="Normal 5 3 6" xfId="154"/>
    <cellStyle name="Normal 5 3 7" xfId="192"/>
    <cellStyle name="Normal 5 4" xfId="99"/>
    <cellStyle name="Normal 5 4 2" xfId="100"/>
    <cellStyle name="Normal 5 4 2 2" xfId="161"/>
    <cellStyle name="Normal 5 4 2 3" xfId="199"/>
    <cellStyle name="Normal 5 4 3" xfId="101"/>
    <cellStyle name="Normal 5 4 3 2" xfId="162"/>
    <cellStyle name="Normal 5 4 3 3" xfId="200"/>
    <cellStyle name="Normal 5 4 4" xfId="102"/>
    <cellStyle name="Normal 5 4 5" xfId="160"/>
    <cellStyle name="Normal 5 4 6" xfId="198"/>
    <cellStyle name="Normal 5 5" xfId="103"/>
    <cellStyle name="Normal 5 5 2" xfId="104"/>
    <cellStyle name="Normal 5 5 2 2" xfId="164"/>
    <cellStyle name="Normal 5 5 2 3" xfId="201"/>
    <cellStyle name="Normal 5 5 3" xfId="105"/>
    <cellStyle name="Normal 5 5 3 2" xfId="106"/>
    <cellStyle name="Normal 5 5 3 2 2" xfId="107"/>
    <cellStyle name="Normal 5 5 3 2 2 2" xfId="108"/>
    <cellStyle name="Normal 5 5 3 2 2 2 2" xfId="181"/>
    <cellStyle name="Normal 5 5 3 2 2 2 3" xfId="209"/>
    <cellStyle name="Normal 5 5 3 2 2 3" xfId="180"/>
    <cellStyle name="Normal 5 5 3 2 2 4" xfId="208"/>
    <cellStyle name="Normal 5 5 3 2 3" xfId="166"/>
    <cellStyle name="Normal 5 5 3 2 4" xfId="206"/>
    <cellStyle name="Normal 5 5 3 3" xfId="165"/>
    <cellStyle name="Normal 5 5 3 4" xfId="202"/>
    <cellStyle name="Normal 5 5 4" xfId="109"/>
    <cellStyle name="Normal 5 5 4 2" xfId="183"/>
    <cellStyle name="Normal 5 5 4 2 2" xfId="211"/>
    <cellStyle name="Normal 5 5 4 3" xfId="182"/>
    <cellStyle name="Normal 5 5 4 4" xfId="210"/>
    <cellStyle name="Normal 5 5 5" xfId="163"/>
    <cellStyle name="Normal 5 5 6" xfId="184"/>
    <cellStyle name="Normal 5 6" xfId="110"/>
    <cellStyle name="Normal 5 6 2" xfId="167"/>
    <cellStyle name="Normal 5 6 3" xfId="203"/>
    <cellStyle name="Normal 5 7" xfId="111"/>
    <cellStyle name="Normal 5 8" xfId="147"/>
    <cellStyle name="Normal 5 9" xfId="185"/>
    <cellStyle name="Normal 6" xfId="112"/>
    <cellStyle name="Normal 6 2" xfId="168"/>
    <cellStyle name="Normal 6 3" xfId="204"/>
    <cellStyle name="Normal 7" xfId="113"/>
    <cellStyle name="Normal 7 2" xfId="114"/>
    <cellStyle name="Normal 7 3" xfId="169"/>
    <cellStyle name="Normal 7 4" xfId="205"/>
    <cellStyle name="Normal 8" xfId="115"/>
    <cellStyle name="Normal 9" xfId="116"/>
    <cellStyle name="Note 2" xfId="117"/>
    <cellStyle name="Note 2 2" xfId="118"/>
    <cellStyle name="Note 2 2 2" xfId="119"/>
    <cellStyle name="Note 2 2 3" xfId="171"/>
    <cellStyle name="Note 2 3" xfId="120"/>
    <cellStyle name="Note 2 4" xfId="170"/>
    <cellStyle name="Note 3" xfId="121"/>
    <cellStyle name="Note 3 2" xfId="122"/>
    <cellStyle name="Note 3 2 2" xfId="123"/>
    <cellStyle name="Note 3 2 3" xfId="173"/>
    <cellStyle name="Note 3 3" xfId="124"/>
    <cellStyle name="Note 3 4" xfId="172"/>
    <cellStyle name="Note 4" xfId="125"/>
    <cellStyle name="Note 4 2" xfId="174"/>
    <cellStyle name="Output 2" xfId="126"/>
    <cellStyle name="Percent 2" xfId="127"/>
    <cellStyle name="Percent 2 2" xfId="128"/>
    <cellStyle name="Percent 2 2 2" xfId="129"/>
    <cellStyle name="Percent 2 2 2 2" xfId="130"/>
    <cellStyle name="Percent 2 2 2 3" xfId="177"/>
    <cellStyle name="Percent 2 2 3" xfId="131"/>
    <cellStyle name="Percent 2 2 4" xfId="176"/>
    <cellStyle name="Percent 2 3" xfId="132"/>
    <cellStyle name="Percent 2 3 2" xfId="133"/>
    <cellStyle name="Percent 2 3 3" xfId="178"/>
    <cellStyle name="Percent 2 4" xfId="134"/>
    <cellStyle name="Percent 2 5" xfId="175"/>
    <cellStyle name="Result" xfId="135"/>
    <cellStyle name="Result2" xfId="136"/>
    <cellStyle name="Total 2" xfId="137"/>
  </cellStyles>
  <dxfs count="0"/>
  <tableStyles count="0" defaultTableStyle="TableStyleMedium9" defaultPivotStyle="PivotStyleLight16"/>
  <colors>
    <mruColors>
      <color rgb="FFFFFFCC"/>
      <color rgb="FFCCFF66"/>
      <color rgb="FFCCFFFF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zoomScale="85" zoomScaleNormal="85" workbookViewId="0">
      <selection activeCell="B16" sqref="B16"/>
    </sheetView>
  </sheetViews>
  <sheetFormatPr defaultColWidth="12.5703125" defaultRowHeight="15" customHeight="1" x14ac:dyDescent="0.2"/>
  <cols>
    <col min="1" max="1" width="5.5703125" style="4" customWidth="1"/>
    <col min="2" max="2" width="19.42578125" customWidth="1"/>
    <col min="3" max="3" width="17.28515625" customWidth="1"/>
    <col min="4" max="4" width="17" customWidth="1"/>
    <col min="5" max="5" width="15.5703125" customWidth="1"/>
    <col min="6" max="6" width="17.5703125" customWidth="1"/>
    <col min="7" max="7" width="4" customWidth="1"/>
    <col min="8" max="8" width="3.5703125" customWidth="1"/>
    <col min="9" max="10" width="3.85546875" customWidth="1"/>
    <col min="11" max="12" width="3.7109375" customWidth="1"/>
    <col min="13" max="14" width="3.5703125" customWidth="1"/>
    <col min="15" max="15" width="8" customWidth="1"/>
  </cols>
  <sheetData>
    <row r="1" spans="1:17" ht="21.75" customHeight="1" x14ac:dyDescent="0.3">
      <c r="A1" s="53"/>
      <c r="B1" s="28" t="s">
        <v>21</v>
      </c>
      <c r="C1" s="54"/>
      <c r="D1" s="6"/>
      <c r="E1" s="51"/>
      <c r="F1" s="52"/>
      <c r="G1" s="52"/>
      <c r="H1" s="52"/>
      <c r="I1" s="10"/>
      <c r="J1" s="10"/>
      <c r="K1" s="10"/>
      <c r="L1" s="10"/>
      <c r="M1" s="10"/>
      <c r="N1" s="10"/>
      <c r="O1" s="57"/>
    </row>
    <row r="2" spans="1:17" ht="27" customHeight="1" thickBot="1" x14ac:dyDescent="0.25">
      <c r="A2" s="27" t="s">
        <v>0</v>
      </c>
      <c r="B2" s="27" t="s">
        <v>4</v>
      </c>
      <c r="C2" s="27" t="s">
        <v>5</v>
      </c>
      <c r="D2" s="27" t="s">
        <v>1</v>
      </c>
      <c r="E2" s="27" t="s">
        <v>2</v>
      </c>
      <c r="F2" s="27" t="s">
        <v>3</v>
      </c>
      <c r="G2" s="58" t="s">
        <v>67</v>
      </c>
      <c r="H2" s="99"/>
      <c r="I2" s="134"/>
      <c r="J2" s="95"/>
      <c r="K2" s="94"/>
      <c r="L2" s="94"/>
      <c r="M2" s="100"/>
      <c r="N2" s="94"/>
      <c r="O2" s="95" t="s">
        <v>31</v>
      </c>
    </row>
    <row r="3" spans="1:17" ht="19.5" customHeight="1" x14ac:dyDescent="0.2">
      <c r="A3" s="88">
        <v>1</v>
      </c>
      <c r="B3" s="207" t="s">
        <v>40</v>
      </c>
      <c r="C3" s="207" t="s">
        <v>41</v>
      </c>
      <c r="D3" s="207" t="s">
        <v>42</v>
      </c>
      <c r="E3" s="207" t="s">
        <v>43</v>
      </c>
      <c r="F3" s="207" t="s">
        <v>64</v>
      </c>
      <c r="G3" s="107">
        <v>55</v>
      </c>
      <c r="H3" s="85"/>
      <c r="I3" s="85"/>
      <c r="J3" s="85"/>
      <c r="K3" s="85"/>
      <c r="L3" s="85"/>
      <c r="M3" s="85"/>
      <c r="N3" s="85"/>
      <c r="O3" s="85">
        <f>SUM(G3:N3)</f>
        <v>55</v>
      </c>
    </row>
    <row r="4" spans="1:17" ht="19.5" customHeight="1" x14ac:dyDescent="0.2">
      <c r="A4" s="88">
        <v>2</v>
      </c>
      <c r="B4" s="208" t="s">
        <v>44</v>
      </c>
      <c r="C4" s="208" t="s">
        <v>45</v>
      </c>
      <c r="D4" s="208" t="s">
        <v>46</v>
      </c>
      <c r="E4" s="208" t="s">
        <v>47</v>
      </c>
      <c r="F4" s="208" t="s">
        <v>65</v>
      </c>
      <c r="G4" s="85">
        <v>50</v>
      </c>
      <c r="H4" s="85"/>
      <c r="I4" s="85"/>
      <c r="J4" s="85"/>
      <c r="K4" s="85"/>
      <c r="L4" s="85"/>
      <c r="M4" s="85"/>
      <c r="N4" s="85"/>
      <c r="O4" s="85">
        <f>SUM(G4:N4)</f>
        <v>50</v>
      </c>
    </row>
    <row r="5" spans="1:17" ht="19.5" customHeight="1" x14ac:dyDescent="0.2">
      <c r="A5" s="88">
        <v>3</v>
      </c>
      <c r="B5" s="208" t="s">
        <v>48</v>
      </c>
      <c r="C5" s="208" t="s">
        <v>49</v>
      </c>
      <c r="D5" s="208" t="s">
        <v>50</v>
      </c>
      <c r="E5" s="208" t="s">
        <v>51</v>
      </c>
      <c r="F5" s="208" t="s">
        <v>66</v>
      </c>
      <c r="G5" s="107">
        <v>46</v>
      </c>
      <c r="H5" s="85"/>
      <c r="I5" s="85"/>
      <c r="J5" s="85"/>
      <c r="K5" s="85"/>
      <c r="L5" s="85"/>
      <c r="M5" s="85"/>
      <c r="N5" s="85"/>
      <c r="O5" s="85">
        <f t="shared" ref="O5:O9" si="0">SUM(G5:N5)</f>
        <v>46</v>
      </c>
    </row>
    <row r="6" spans="1:17" ht="19.5" customHeight="1" x14ac:dyDescent="0.2">
      <c r="A6" s="88">
        <v>4</v>
      </c>
      <c r="B6" s="208" t="s">
        <v>52</v>
      </c>
      <c r="C6" s="208" t="s">
        <v>53</v>
      </c>
      <c r="D6" s="208" t="s">
        <v>54</v>
      </c>
      <c r="E6" s="208" t="s">
        <v>55</v>
      </c>
      <c r="F6" s="208" t="s">
        <v>66</v>
      </c>
      <c r="G6" s="107">
        <v>42</v>
      </c>
      <c r="H6" s="85"/>
      <c r="I6" s="85"/>
      <c r="J6" s="85"/>
      <c r="K6" s="85"/>
      <c r="L6" s="85"/>
      <c r="M6" s="85"/>
      <c r="N6" s="85"/>
      <c r="O6" s="85">
        <f t="shared" si="0"/>
        <v>42</v>
      </c>
    </row>
    <row r="7" spans="1:17" ht="19.5" customHeight="1" x14ac:dyDescent="0.2">
      <c r="A7" s="88">
        <v>5</v>
      </c>
      <c r="B7" s="208" t="s">
        <v>56</v>
      </c>
      <c r="C7" s="208" t="s">
        <v>57</v>
      </c>
      <c r="D7" s="208" t="s">
        <v>58</v>
      </c>
      <c r="E7" s="208" t="s">
        <v>59</v>
      </c>
      <c r="F7" s="208" t="s">
        <v>66</v>
      </c>
      <c r="G7" s="83">
        <v>39</v>
      </c>
      <c r="H7" s="83"/>
      <c r="I7" s="83"/>
      <c r="J7" s="83"/>
      <c r="K7" s="83"/>
      <c r="L7" s="83"/>
      <c r="M7" s="83"/>
      <c r="N7" s="83"/>
      <c r="O7" s="85">
        <f t="shared" si="0"/>
        <v>39</v>
      </c>
      <c r="P7" s="93"/>
    </row>
    <row r="8" spans="1:17" ht="19.5" customHeight="1" x14ac:dyDescent="0.2">
      <c r="A8" s="88">
        <v>6</v>
      </c>
      <c r="B8" s="208" t="s">
        <v>60</v>
      </c>
      <c r="C8" s="208" t="s">
        <v>61</v>
      </c>
      <c r="D8" s="208" t="s">
        <v>62</v>
      </c>
      <c r="E8" s="208" t="s">
        <v>63</v>
      </c>
      <c r="F8" s="208" t="s">
        <v>66</v>
      </c>
      <c r="G8" s="85">
        <v>36</v>
      </c>
      <c r="H8" s="85"/>
      <c r="I8" s="85"/>
      <c r="J8" s="85"/>
      <c r="K8" s="85"/>
      <c r="L8" s="85"/>
      <c r="M8" s="85"/>
      <c r="N8" s="85"/>
      <c r="O8" s="85">
        <f t="shared" si="0"/>
        <v>36</v>
      </c>
      <c r="P8" s="93"/>
    </row>
    <row r="9" spans="1:17" s="3" customFormat="1" ht="16.5" customHeight="1" x14ac:dyDescent="0.2">
      <c r="A9" s="88"/>
      <c r="B9" s="181"/>
      <c r="C9" s="181"/>
      <c r="D9" s="181"/>
      <c r="E9" s="181"/>
      <c r="F9" s="187"/>
      <c r="G9" s="60"/>
      <c r="H9" s="85"/>
      <c r="I9" s="85"/>
      <c r="J9" s="85"/>
      <c r="K9" s="85"/>
      <c r="L9" s="85"/>
      <c r="M9" s="85"/>
      <c r="N9" s="85"/>
      <c r="O9" s="85">
        <f t="shared" si="0"/>
        <v>0</v>
      </c>
      <c r="Q9" s="49" t="s">
        <v>6</v>
      </c>
    </row>
    <row r="10" spans="1:17" s="3" customFormat="1" ht="20.100000000000001" customHeight="1" x14ac:dyDescent="0.2">
      <c r="A10" s="88"/>
      <c r="B10" s="182"/>
      <c r="C10" s="182"/>
      <c r="D10" s="182"/>
      <c r="E10" s="182"/>
      <c r="F10" s="182"/>
      <c r="G10" s="83"/>
      <c r="H10" s="83"/>
      <c r="I10" s="83"/>
      <c r="J10" s="83"/>
      <c r="K10" s="83"/>
      <c r="L10" s="83"/>
      <c r="M10" s="83"/>
      <c r="N10" s="83"/>
      <c r="O10" s="85">
        <f t="shared" ref="O9:O10" si="1">SUM(G10:N10)</f>
        <v>0</v>
      </c>
      <c r="Q10" s="49" t="s">
        <v>6</v>
      </c>
    </row>
    <row r="11" spans="1:17" s="3" customFormat="1" ht="20.100000000000001" customHeight="1" x14ac:dyDescent="0.2">
      <c r="A11" s="88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</row>
    <row r="12" spans="1:17" s="3" customFormat="1" ht="20.100000000000001" customHeight="1" x14ac:dyDescent="0.2">
      <c r="A12" s="11"/>
      <c r="B12" s="12"/>
      <c r="C12" s="12"/>
      <c r="D12" s="12"/>
      <c r="E12" s="41"/>
      <c r="F12" s="41"/>
      <c r="G12" s="41"/>
      <c r="H12" s="41"/>
      <c r="I12" s="42"/>
      <c r="J12" s="42"/>
      <c r="K12" s="42"/>
      <c r="L12" s="42"/>
      <c r="M12" s="42"/>
      <c r="N12" s="42"/>
      <c r="O12" s="77"/>
    </row>
    <row r="13" spans="1:17" s="3" customFormat="1" ht="20.100000000000001" customHeight="1" x14ac:dyDescent="0.2">
      <c r="A13" s="11"/>
      <c r="B13" s="12"/>
      <c r="C13" s="12"/>
      <c r="D13" s="12" t="s">
        <v>6</v>
      </c>
      <c r="E13" s="41"/>
      <c r="F13" s="41"/>
      <c r="G13" s="41"/>
      <c r="H13" s="41"/>
      <c r="I13" s="42"/>
      <c r="J13" s="42"/>
      <c r="K13" s="42"/>
      <c r="L13" s="42"/>
      <c r="M13" s="42"/>
      <c r="N13" s="42" t="s">
        <v>6</v>
      </c>
      <c r="O13" s="77"/>
    </row>
    <row r="14" spans="1:17" s="3" customFormat="1" ht="20.100000000000001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7" s="3" customFormat="1" ht="20.100000000000001" customHeight="1" x14ac:dyDescent="0.2"/>
    <row r="16" spans="1:17" ht="19.5" customHeight="1" x14ac:dyDescent="0.2"/>
    <row r="17" ht="19.5" customHeight="1" x14ac:dyDescent="0.2"/>
    <row r="18" ht="19.5" customHeight="1" x14ac:dyDescent="0.2"/>
    <row r="19" ht="19.5" customHeight="1" x14ac:dyDescent="0.2"/>
    <row r="20" s="3" customFormat="1" ht="20.100000000000001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s="3" customFormat="1" ht="20.100000000000001" customHeight="1" x14ac:dyDescent="0.2"/>
    <row r="27" s="3" customFormat="1" ht="20.100000000000001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s="3" customFormat="1" ht="20.100000000000001" customHeight="1" x14ac:dyDescent="0.2"/>
    <row r="34" s="3" customFormat="1" ht="20.100000000000001" customHeight="1" x14ac:dyDescent="0.2"/>
    <row r="35" s="3" customFormat="1" ht="20.100000000000001" customHeight="1" x14ac:dyDescent="0.2"/>
    <row r="36" s="3" customFormat="1" ht="20.100000000000001" customHeight="1" x14ac:dyDescent="0.2"/>
    <row r="37" ht="19.5" customHeight="1" x14ac:dyDescent="0.2"/>
    <row r="38" s="3" customFormat="1" ht="20.100000000000001" customHeight="1" x14ac:dyDescent="0.2"/>
    <row r="39" s="3" customFormat="1" ht="20.100000000000001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s="3" customFormat="1" ht="20.100000000000001" customHeight="1" x14ac:dyDescent="0.2"/>
    <row r="47" s="3" customFormat="1" ht="20.100000000000001" customHeight="1" x14ac:dyDescent="0.2"/>
    <row r="48" ht="19.5" customHeight="1" x14ac:dyDescent="0.2"/>
    <row r="49" spans="1:8" ht="19.5" customHeight="1" x14ac:dyDescent="0.2"/>
    <row r="50" spans="1:8" ht="19.5" customHeight="1" x14ac:dyDescent="0.2"/>
    <row r="51" spans="1:8" ht="12.75" customHeight="1" x14ac:dyDescent="0.2">
      <c r="A51" s="5"/>
      <c r="B51" s="1"/>
      <c r="C51" s="1"/>
      <c r="D51" s="2"/>
      <c r="E51" s="1"/>
      <c r="F51" s="1"/>
      <c r="G51" s="1"/>
      <c r="H51" s="1"/>
    </row>
    <row r="52" spans="1:8" ht="12.75" customHeight="1" x14ac:dyDescent="0.2">
      <c r="A52" s="5"/>
      <c r="B52" s="1"/>
      <c r="C52" s="1"/>
      <c r="D52" s="2"/>
      <c r="E52" s="1"/>
      <c r="F52" s="1"/>
      <c r="G52" s="1"/>
      <c r="H52" s="1"/>
    </row>
    <row r="53" spans="1:8" ht="12.75" customHeight="1" x14ac:dyDescent="0.2">
      <c r="A53" s="5"/>
      <c r="B53" s="1"/>
      <c r="C53" s="1"/>
      <c r="D53" s="2"/>
      <c r="E53" s="1"/>
      <c r="F53" s="1"/>
      <c r="G53" s="1"/>
      <c r="H53" s="1"/>
    </row>
    <row r="54" spans="1:8" ht="12.75" customHeight="1" x14ac:dyDescent="0.2">
      <c r="A54" s="5"/>
      <c r="B54" s="1"/>
      <c r="C54" s="1"/>
      <c r="D54" s="2"/>
      <c r="E54" s="1"/>
      <c r="F54" s="1"/>
      <c r="G54" s="1"/>
      <c r="H54" s="1"/>
    </row>
    <row r="55" spans="1:8" ht="12.75" customHeight="1" x14ac:dyDescent="0.2">
      <c r="A55" s="5"/>
      <c r="B55" s="1"/>
      <c r="C55" s="1"/>
      <c r="D55" s="2"/>
      <c r="E55" s="1"/>
      <c r="F55" s="1"/>
      <c r="G55" s="1"/>
      <c r="H55" s="1"/>
    </row>
    <row r="56" spans="1:8" ht="12.75" customHeight="1" x14ac:dyDescent="0.2">
      <c r="A56" s="5"/>
      <c r="B56" s="1"/>
      <c r="C56" s="1"/>
      <c r="D56" s="2"/>
      <c r="E56" s="1"/>
      <c r="F56" s="1"/>
      <c r="G56" s="1"/>
      <c r="H56" s="1"/>
    </row>
    <row r="57" spans="1:8" ht="12.75" customHeight="1" x14ac:dyDescent="0.2">
      <c r="A57" s="5"/>
      <c r="B57" s="1"/>
      <c r="C57" s="1"/>
      <c r="D57" s="2"/>
      <c r="E57" s="1"/>
      <c r="F57" s="1"/>
      <c r="G57" s="1"/>
      <c r="H57" s="1"/>
    </row>
    <row r="58" spans="1:8" ht="12.75" customHeight="1" x14ac:dyDescent="0.2">
      <c r="A58" s="5"/>
      <c r="B58" s="1"/>
      <c r="C58" s="1"/>
      <c r="D58" s="2"/>
      <c r="E58" s="1"/>
      <c r="F58" s="1"/>
      <c r="G58" s="1"/>
      <c r="H58" s="1"/>
    </row>
    <row r="59" spans="1:8" ht="12.75" customHeight="1" x14ac:dyDescent="0.2">
      <c r="A59" s="5"/>
      <c r="B59" s="1"/>
      <c r="C59" s="1"/>
      <c r="D59" s="2"/>
      <c r="E59" s="1"/>
      <c r="F59" s="1"/>
      <c r="G59" s="1"/>
      <c r="H59" s="1"/>
    </row>
    <row r="60" spans="1:8" ht="12.75" customHeight="1" x14ac:dyDescent="0.2">
      <c r="A60" s="5"/>
      <c r="B60" s="1"/>
      <c r="C60" s="1"/>
      <c r="D60" s="2"/>
      <c r="E60" s="1"/>
      <c r="F60" s="1"/>
      <c r="G60" s="1"/>
      <c r="H60" s="1"/>
    </row>
    <row r="61" spans="1:8" ht="12.75" customHeight="1" x14ac:dyDescent="0.2">
      <c r="A61" s="5"/>
      <c r="B61" s="1"/>
      <c r="C61" s="1"/>
      <c r="D61" s="2"/>
      <c r="E61" s="1"/>
      <c r="F61" s="1"/>
      <c r="G61" s="1"/>
      <c r="H61" s="1"/>
    </row>
    <row r="62" spans="1:8" ht="12.75" customHeight="1" x14ac:dyDescent="0.2">
      <c r="A62" s="5"/>
      <c r="B62" s="1"/>
      <c r="C62" s="1"/>
      <c r="D62" s="2"/>
      <c r="E62" s="1"/>
      <c r="F62" s="1"/>
      <c r="G62" s="1"/>
      <c r="H62" s="1"/>
    </row>
    <row r="63" spans="1:8" ht="12.75" customHeight="1" x14ac:dyDescent="0.2">
      <c r="A63" s="5"/>
      <c r="B63" s="1"/>
      <c r="C63" s="1"/>
      <c r="D63" s="2"/>
      <c r="E63" s="1"/>
      <c r="F63" s="1"/>
      <c r="G63" s="1"/>
      <c r="H63" s="1"/>
    </row>
    <row r="64" spans="1:8" ht="12.75" customHeight="1" x14ac:dyDescent="0.2">
      <c r="A64" s="5"/>
      <c r="B64" s="1"/>
      <c r="C64" s="1"/>
      <c r="D64" s="2"/>
      <c r="E64" s="1"/>
      <c r="F64" s="1"/>
      <c r="G64" s="1"/>
      <c r="H64" s="1"/>
    </row>
    <row r="65" spans="1:8" ht="12.75" customHeight="1" x14ac:dyDescent="0.2">
      <c r="A65" s="5"/>
      <c r="B65" s="1"/>
      <c r="C65" s="1"/>
      <c r="D65" s="2"/>
      <c r="E65" s="1"/>
      <c r="F65" s="1"/>
      <c r="G65" s="1"/>
      <c r="H65" s="1"/>
    </row>
    <row r="66" spans="1:8" ht="12.75" customHeight="1" x14ac:dyDescent="0.2">
      <c r="A66" s="5"/>
      <c r="B66" s="1"/>
      <c r="C66" s="1"/>
      <c r="D66" s="2"/>
      <c r="E66" s="1"/>
      <c r="F66" s="1"/>
      <c r="G66" s="1"/>
      <c r="H66" s="1"/>
    </row>
    <row r="67" spans="1:8" ht="12.75" customHeight="1" x14ac:dyDescent="0.2">
      <c r="A67" s="5"/>
      <c r="B67" s="1"/>
      <c r="C67" s="1"/>
      <c r="D67" s="2"/>
      <c r="E67" s="1"/>
      <c r="F67" s="1"/>
      <c r="G67" s="1"/>
      <c r="H67" s="1"/>
    </row>
    <row r="68" spans="1:8" ht="12.75" customHeight="1" x14ac:dyDescent="0.2">
      <c r="A68" s="5"/>
      <c r="B68" s="1"/>
      <c r="C68" s="1"/>
      <c r="D68" s="2"/>
      <c r="E68" s="1"/>
      <c r="F68" s="1"/>
      <c r="G68" s="1"/>
      <c r="H68" s="1"/>
    </row>
    <row r="69" spans="1:8" ht="12.75" customHeight="1" x14ac:dyDescent="0.2">
      <c r="A69" s="5"/>
      <c r="B69" s="1"/>
      <c r="C69" s="1"/>
      <c r="D69" s="2"/>
      <c r="E69" s="1"/>
      <c r="F69" s="1"/>
      <c r="G69" s="1"/>
      <c r="H69" s="1"/>
    </row>
    <row r="70" spans="1:8" ht="12.75" customHeight="1" x14ac:dyDescent="0.2">
      <c r="A70" s="5"/>
      <c r="B70" s="1"/>
      <c r="C70" s="1"/>
      <c r="D70" s="2"/>
      <c r="E70" s="1"/>
      <c r="F70" s="1"/>
      <c r="G70" s="1"/>
      <c r="H70" s="1"/>
    </row>
    <row r="71" spans="1:8" ht="12.75" customHeight="1" x14ac:dyDescent="0.2">
      <c r="A71" s="5"/>
      <c r="B71" s="1"/>
      <c r="C71" s="1"/>
      <c r="D71" s="2"/>
      <c r="E71" s="1"/>
      <c r="F71" s="1"/>
      <c r="G71" s="1"/>
      <c r="H71" s="1"/>
    </row>
    <row r="72" spans="1:8" ht="12.75" customHeight="1" x14ac:dyDescent="0.2">
      <c r="A72" s="5"/>
      <c r="B72" s="1"/>
      <c r="C72" s="1"/>
      <c r="D72" s="2"/>
      <c r="E72" s="1"/>
      <c r="F72" s="1"/>
      <c r="G72" s="1"/>
      <c r="H72" s="1"/>
    </row>
    <row r="73" spans="1:8" ht="12.75" customHeight="1" x14ac:dyDescent="0.2">
      <c r="A73" s="5"/>
      <c r="B73" s="1"/>
      <c r="C73" s="1"/>
      <c r="D73" s="2"/>
      <c r="E73" s="1"/>
      <c r="F73" s="1"/>
      <c r="G73" s="1"/>
      <c r="H73" s="1"/>
    </row>
    <row r="74" spans="1:8" ht="12.75" customHeight="1" x14ac:dyDescent="0.2">
      <c r="A74" s="5"/>
      <c r="B74" s="1"/>
      <c r="C74" s="1"/>
      <c r="D74" s="2"/>
      <c r="E74" s="1"/>
      <c r="F74" s="1"/>
      <c r="G74" s="1"/>
      <c r="H74" s="1"/>
    </row>
    <row r="75" spans="1:8" ht="12.75" customHeight="1" x14ac:dyDescent="0.2">
      <c r="A75" s="5"/>
      <c r="B75" s="1"/>
      <c r="C75" s="1"/>
      <c r="D75" s="2"/>
      <c r="E75" s="1"/>
      <c r="F75" s="1"/>
      <c r="G75" s="1"/>
      <c r="H75" s="1"/>
    </row>
    <row r="76" spans="1:8" ht="12.75" customHeight="1" x14ac:dyDescent="0.2">
      <c r="A76" s="5"/>
      <c r="B76" s="1"/>
      <c r="C76" s="1"/>
      <c r="D76" s="2"/>
      <c r="E76" s="1"/>
      <c r="F76" s="1"/>
      <c r="G76" s="1"/>
      <c r="H76" s="1"/>
    </row>
    <row r="77" spans="1:8" ht="12.75" customHeight="1" x14ac:dyDescent="0.2">
      <c r="A77" s="5"/>
      <c r="B77" s="1"/>
      <c r="C77" s="1"/>
      <c r="D77" s="2"/>
      <c r="E77" s="1"/>
      <c r="F77" s="1"/>
      <c r="G77" s="1"/>
      <c r="H77" s="1"/>
    </row>
    <row r="78" spans="1:8" ht="12.75" customHeight="1" x14ac:dyDescent="0.2">
      <c r="A78" s="5"/>
      <c r="B78" s="1"/>
      <c r="C78" s="1"/>
      <c r="D78" s="2"/>
      <c r="E78" s="1"/>
      <c r="F78" s="1"/>
      <c r="G78" s="1"/>
      <c r="H78" s="1"/>
    </row>
    <row r="79" spans="1:8" ht="12.75" customHeight="1" x14ac:dyDescent="0.2">
      <c r="A79" s="5"/>
      <c r="B79" s="1"/>
      <c r="C79" s="1"/>
      <c r="D79" s="2"/>
      <c r="E79" s="1"/>
      <c r="F79" s="1"/>
      <c r="G79" s="1"/>
      <c r="H79" s="1"/>
    </row>
    <row r="80" spans="1:8" ht="12.75" customHeight="1" x14ac:dyDescent="0.2">
      <c r="A80" s="5"/>
      <c r="B80" s="1"/>
      <c r="C80" s="1"/>
      <c r="D80" s="2"/>
      <c r="E80" s="1"/>
      <c r="F80" s="1"/>
      <c r="G80" s="1"/>
      <c r="H80" s="1"/>
    </row>
    <row r="81" spans="1:8" ht="12.75" customHeight="1" x14ac:dyDescent="0.2">
      <c r="A81" s="5"/>
      <c r="B81" s="1"/>
      <c r="C81" s="1"/>
      <c r="D81" s="2"/>
      <c r="E81" s="1"/>
      <c r="F81" s="1"/>
      <c r="G81" s="1"/>
      <c r="H81" s="1"/>
    </row>
    <row r="82" spans="1:8" ht="12.75" customHeight="1" x14ac:dyDescent="0.2">
      <c r="A82" s="5"/>
      <c r="B82" s="1"/>
      <c r="C82" s="1"/>
      <c r="D82" s="2"/>
      <c r="E82" s="1"/>
      <c r="F82" s="1"/>
      <c r="G82" s="1"/>
      <c r="H82" s="1"/>
    </row>
    <row r="83" spans="1:8" ht="12.75" customHeight="1" x14ac:dyDescent="0.2">
      <c r="A83" s="5"/>
      <c r="B83" s="1"/>
      <c r="C83" s="1"/>
      <c r="D83" s="2"/>
      <c r="E83" s="1"/>
      <c r="F83" s="1"/>
      <c r="G83" s="1"/>
      <c r="H83" s="1"/>
    </row>
    <row r="84" spans="1:8" ht="12.75" customHeight="1" x14ac:dyDescent="0.2">
      <c r="A84" s="5"/>
      <c r="B84" s="1"/>
      <c r="C84" s="1"/>
      <c r="D84" s="2"/>
      <c r="E84" s="1"/>
      <c r="F84" s="1"/>
      <c r="G84" s="1"/>
      <c r="H84" s="1"/>
    </row>
    <row r="85" spans="1:8" ht="12.75" customHeight="1" x14ac:dyDescent="0.2">
      <c r="A85" s="5"/>
      <c r="B85" s="1"/>
      <c r="C85" s="1"/>
      <c r="D85" s="2"/>
      <c r="E85" s="1"/>
      <c r="F85" s="1"/>
      <c r="G85" s="1"/>
      <c r="H85" s="1"/>
    </row>
    <row r="86" spans="1:8" ht="12.75" customHeight="1" x14ac:dyDescent="0.2">
      <c r="A86" s="5"/>
      <c r="B86" s="1"/>
      <c r="C86" s="1"/>
      <c r="D86" s="2"/>
      <c r="E86" s="1"/>
      <c r="F86" s="1"/>
      <c r="G86" s="1"/>
      <c r="H86" s="1"/>
    </row>
    <row r="87" spans="1:8" ht="12.75" customHeight="1" x14ac:dyDescent="0.2">
      <c r="A87" s="5"/>
      <c r="B87" s="1"/>
      <c r="C87" s="1"/>
      <c r="D87" s="2"/>
      <c r="E87" s="1"/>
      <c r="F87" s="1"/>
      <c r="G87" s="1"/>
      <c r="H87" s="1"/>
    </row>
    <row r="88" spans="1:8" ht="12.75" customHeight="1" x14ac:dyDescent="0.2">
      <c r="A88" s="5"/>
      <c r="B88" s="1"/>
      <c r="C88" s="1"/>
      <c r="D88" s="2"/>
      <c r="E88" s="1"/>
      <c r="F88" s="1"/>
      <c r="G88" s="1"/>
      <c r="H88" s="1"/>
    </row>
    <row r="89" spans="1:8" ht="12.75" customHeight="1" x14ac:dyDescent="0.2">
      <c r="A89" s="5"/>
      <c r="B89" s="1"/>
      <c r="C89" s="1"/>
      <c r="D89" s="2"/>
      <c r="E89" s="1"/>
      <c r="F89" s="1"/>
      <c r="G89" s="1"/>
      <c r="H89" s="1"/>
    </row>
    <row r="90" spans="1:8" ht="12.75" customHeight="1" x14ac:dyDescent="0.2">
      <c r="A90" s="5"/>
      <c r="B90" s="1"/>
      <c r="C90" s="1"/>
      <c r="D90" s="2"/>
      <c r="E90" s="1"/>
      <c r="F90" s="1"/>
      <c r="G90" s="1"/>
      <c r="H90" s="1"/>
    </row>
    <row r="91" spans="1:8" ht="12.75" customHeight="1" x14ac:dyDescent="0.2">
      <c r="A91" s="5"/>
      <c r="B91" s="1"/>
      <c r="C91" s="1"/>
      <c r="D91" s="2"/>
      <c r="E91" s="1"/>
      <c r="F91" s="1"/>
      <c r="G91" s="1"/>
      <c r="H91" s="1"/>
    </row>
    <row r="92" spans="1:8" ht="12.75" customHeight="1" x14ac:dyDescent="0.2">
      <c r="A92" s="5"/>
      <c r="B92" s="1"/>
      <c r="C92" s="1"/>
      <c r="D92" s="2"/>
      <c r="E92" s="1"/>
      <c r="F92" s="1"/>
      <c r="G92" s="1"/>
      <c r="H92" s="1"/>
    </row>
    <row r="93" spans="1:8" ht="12.75" customHeight="1" x14ac:dyDescent="0.2">
      <c r="A93" s="5"/>
      <c r="B93" s="1"/>
      <c r="C93" s="1"/>
      <c r="D93" s="2"/>
      <c r="E93" s="1"/>
      <c r="F93" s="1"/>
      <c r="G93" s="1"/>
      <c r="H93" s="1"/>
    </row>
    <row r="94" spans="1:8" ht="12.75" customHeight="1" x14ac:dyDescent="0.2">
      <c r="A94" s="5"/>
      <c r="B94" s="1"/>
      <c r="C94" s="1"/>
      <c r="D94" s="2"/>
      <c r="E94" s="1"/>
      <c r="F94" s="1"/>
      <c r="G94" s="1"/>
      <c r="H94" s="1"/>
    </row>
    <row r="95" spans="1:8" ht="12.75" customHeight="1" x14ac:dyDescent="0.2">
      <c r="A95" s="5"/>
      <c r="B95" s="1"/>
      <c r="C95" s="1"/>
      <c r="D95" s="2"/>
      <c r="E95" s="1"/>
      <c r="F95" s="1"/>
      <c r="G95" s="1"/>
      <c r="H95" s="1"/>
    </row>
    <row r="96" spans="1:8" ht="12.75" customHeight="1" x14ac:dyDescent="0.2">
      <c r="A96" s="5"/>
      <c r="B96" s="1"/>
      <c r="C96" s="1"/>
      <c r="D96" s="2"/>
      <c r="E96" s="1"/>
      <c r="F96" s="1"/>
      <c r="G96" s="1"/>
      <c r="H96" s="1"/>
    </row>
    <row r="97" spans="1:8" ht="12.75" customHeight="1" x14ac:dyDescent="0.2">
      <c r="A97" s="5"/>
      <c r="B97" s="1"/>
      <c r="C97" s="1"/>
      <c r="D97" s="2"/>
      <c r="E97" s="1"/>
      <c r="F97" s="1"/>
      <c r="G97" s="1"/>
      <c r="H97" s="1"/>
    </row>
    <row r="98" spans="1:8" ht="12.75" customHeight="1" x14ac:dyDescent="0.2">
      <c r="A98" s="5"/>
      <c r="B98" s="1"/>
      <c r="C98" s="1"/>
      <c r="D98" s="2"/>
      <c r="E98" s="1"/>
      <c r="F98" s="1"/>
      <c r="G98" s="1"/>
      <c r="H98" s="1"/>
    </row>
    <row r="99" spans="1:8" ht="12.75" customHeight="1" x14ac:dyDescent="0.2">
      <c r="A99" s="5"/>
      <c r="B99" s="1"/>
      <c r="C99" s="1"/>
      <c r="D99" s="2"/>
      <c r="E99" s="1"/>
      <c r="F99" s="1"/>
      <c r="G99" s="1"/>
      <c r="H99" s="1"/>
    </row>
    <row r="100" spans="1:8" ht="12.75" customHeight="1" x14ac:dyDescent="0.2">
      <c r="A100" s="5"/>
      <c r="B100" s="1"/>
      <c r="C100" s="1"/>
      <c r="D100" s="2"/>
      <c r="E100" s="1"/>
      <c r="F100" s="1"/>
      <c r="G100" s="1"/>
      <c r="H100" s="1"/>
    </row>
    <row r="101" spans="1:8" ht="12.75" customHeight="1" x14ac:dyDescent="0.2">
      <c r="A101" s="5"/>
      <c r="B101" s="1"/>
      <c r="C101" s="1"/>
      <c r="D101" s="2"/>
      <c r="E101" s="1"/>
      <c r="F101" s="1"/>
      <c r="G101" s="1"/>
      <c r="H101" s="1"/>
    </row>
    <row r="102" spans="1:8" ht="12.75" customHeight="1" x14ac:dyDescent="0.2">
      <c r="A102" s="5"/>
      <c r="B102" s="1"/>
      <c r="C102" s="1"/>
      <c r="D102" s="2"/>
      <c r="E102" s="1"/>
      <c r="F102" s="1"/>
      <c r="G102" s="1"/>
      <c r="H102" s="1"/>
    </row>
    <row r="103" spans="1:8" ht="12.75" customHeight="1" x14ac:dyDescent="0.2">
      <c r="A103" s="5"/>
      <c r="B103" s="1"/>
      <c r="C103" s="1"/>
      <c r="D103" s="2"/>
      <c r="E103" s="1"/>
      <c r="F103" s="1"/>
      <c r="G103" s="1"/>
      <c r="H103" s="1"/>
    </row>
    <row r="104" spans="1:8" ht="12.75" customHeight="1" x14ac:dyDescent="0.2">
      <c r="A104" s="5"/>
      <c r="B104" s="1"/>
      <c r="C104" s="1"/>
      <c r="D104" s="2"/>
      <c r="E104" s="1"/>
      <c r="F104" s="1"/>
      <c r="G104" s="1"/>
      <c r="H104" s="1"/>
    </row>
    <row r="105" spans="1:8" ht="12.75" customHeight="1" x14ac:dyDescent="0.2">
      <c r="A105" s="5"/>
      <c r="B105" s="1"/>
      <c r="C105" s="1"/>
      <c r="D105" s="2"/>
      <c r="E105" s="1"/>
      <c r="F105" s="1"/>
      <c r="G105" s="1"/>
      <c r="H105" s="1"/>
    </row>
    <row r="106" spans="1:8" ht="12.75" customHeight="1" x14ac:dyDescent="0.2">
      <c r="A106" s="5"/>
      <c r="B106" s="1"/>
      <c r="C106" s="1"/>
      <c r="D106" s="2"/>
      <c r="E106" s="1"/>
      <c r="F106" s="1"/>
      <c r="G106" s="1"/>
      <c r="H106" s="1"/>
    </row>
    <row r="107" spans="1:8" ht="12.75" customHeight="1" x14ac:dyDescent="0.2">
      <c r="A107" s="5"/>
      <c r="B107" s="1"/>
      <c r="C107" s="1"/>
      <c r="D107" s="2"/>
      <c r="E107" s="1"/>
      <c r="F107" s="1"/>
      <c r="G107" s="1"/>
      <c r="H107" s="1"/>
    </row>
    <row r="108" spans="1:8" ht="12.75" customHeight="1" x14ac:dyDescent="0.2">
      <c r="A108" s="5"/>
      <c r="B108" s="1"/>
      <c r="C108" s="1"/>
      <c r="D108" s="2"/>
      <c r="E108" s="1"/>
      <c r="F108" s="1"/>
      <c r="G108" s="1"/>
      <c r="H108" s="1"/>
    </row>
    <row r="109" spans="1:8" ht="12.75" customHeight="1" x14ac:dyDescent="0.2">
      <c r="A109" s="5"/>
      <c r="B109" s="1"/>
      <c r="C109" s="1"/>
      <c r="D109" s="2"/>
      <c r="E109" s="1"/>
      <c r="F109" s="1"/>
      <c r="G109" s="1"/>
      <c r="H109" s="1"/>
    </row>
    <row r="110" spans="1:8" ht="12.75" customHeight="1" x14ac:dyDescent="0.2">
      <c r="A110" s="5"/>
      <c r="B110" s="1"/>
      <c r="C110" s="1"/>
      <c r="D110" s="2"/>
      <c r="E110" s="1"/>
      <c r="F110" s="1"/>
      <c r="G110" s="1"/>
      <c r="H110" s="1"/>
    </row>
    <row r="111" spans="1:8" ht="12.75" customHeight="1" x14ac:dyDescent="0.2">
      <c r="A111" s="5"/>
      <c r="B111" s="1"/>
      <c r="C111" s="1"/>
      <c r="D111" s="2"/>
      <c r="E111" s="1"/>
      <c r="F111" s="1"/>
      <c r="G111" s="1"/>
      <c r="H111" s="1"/>
    </row>
    <row r="112" spans="1:8" ht="12.75" customHeight="1" x14ac:dyDescent="0.2">
      <c r="A112" s="5"/>
      <c r="B112" s="1"/>
      <c r="C112" s="1"/>
      <c r="D112" s="2"/>
      <c r="E112" s="1"/>
      <c r="F112" s="1"/>
      <c r="G112" s="1"/>
      <c r="H112" s="1"/>
    </row>
  </sheetData>
  <phoneticPr fontId="0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zoomScale="85" zoomScaleNormal="85" workbookViewId="0">
      <selection activeCell="E3" sqref="E3:E19"/>
    </sheetView>
  </sheetViews>
  <sheetFormatPr defaultRowHeight="12.75" x14ac:dyDescent="0.2"/>
  <cols>
    <col min="1" max="1" width="5" customWidth="1"/>
    <col min="2" max="2" width="20.5703125" customWidth="1"/>
    <col min="3" max="3" width="17.140625" customWidth="1"/>
    <col min="4" max="4" width="22.140625" customWidth="1"/>
    <col min="5" max="5" width="3.85546875" customWidth="1"/>
    <col min="6" max="6" width="3.7109375" customWidth="1"/>
    <col min="7" max="8" width="3.85546875" customWidth="1"/>
    <col min="9" max="9" width="3.7109375" customWidth="1"/>
    <col min="10" max="10" width="3.85546875" customWidth="1"/>
    <col min="11" max="11" width="3.7109375" customWidth="1"/>
    <col min="12" max="12" width="3.85546875" customWidth="1"/>
    <col min="13" max="13" width="8.42578125" customWidth="1"/>
  </cols>
  <sheetData>
    <row r="1" spans="1:14" ht="18.75" customHeight="1" x14ac:dyDescent="0.2">
      <c r="A1" s="5"/>
      <c r="B1" s="13" t="s">
        <v>19</v>
      </c>
      <c r="C1" s="16"/>
      <c r="D1" s="89"/>
      <c r="E1" s="56"/>
      <c r="F1" s="56"/>
      <c r="G1" s="56"/>
      <c r="H1" s="56"/>
      <c r="I1" s="56"/>
      <c r="J1" s="56"/>
      <c r="K1" s="56"/>
      <c r="L1" s="56"/>
      <c r="M1" s="57"/>
    </row>
    <row r="2" spans="1:14" ht="24" customHeight="1" x14ac:dyDescent="0.2">
      <c r="A2" s="23"/>
      <c r="B2" s="50" t="s">
        <v>1</v>
      </c>
      <c r="C2" s="18" t="s">
        <v>2</v>
      </c>
      <c r="D2" s="209" t="s">
        <v>3</v>
      </c>
      <c r="E2" s="58" t="s">
        <v>94</v>
      </c>
      <c r="F2" s="99"/>
      <c r="G2" s="134"/>
      <c r="H2" s="95"/>
      <c r="I2" s="94"/>
      <c r="J2" s="94"/>
      <c r="K2" s="100"/>
      <c r="L2" s="94"/>
      <c r="M2" s="95" t="s">
        <v>31</v>
      </c>
    </row>
    <row r="3" spans="1:14" ht="18" customHeight="1" x14ac:dyDescent="0.2">
      <c r="A3" s="84">
        <v>1</v>
      </c>
      <c r="B3" s="208" t="s">
        <v>68</v>
      </c>
      <c r="C3" s="208" t="s">
        <v>69</v>
      </c>
      <c r="D3" s="208" t="s">
        <v>90</v>
      </c>
      <c r="E3" s="60">
        <v>55</v>
      </c>
      <c r="F3" s="85"/>
      <c r="G3" s="85"/>
      <c r="H3" s="85"/>
      <c r="I3" s="85"/>
      <c r="J3" s="85"/>
      <c r="K3" s="85"/>
      <c r="L3" s="85"/>
      <c r="M3" s="85">
        <f>SUM(E3:L3)</f>
        <v>55</v>
      </c>
    </row>
    <row r="4" spans="1:14" ht="18" customHeight="1" x14ac:dyDescent="0.2">
      <c r="A4" s="88">
        <v>2</v>
      </c>
      <c r="B4" s="208" t="s">
        <v>70</v>
      </c>
      <c r="C4" s="208" t="s">
        <v>71</v>
      </c>
      <c r="D4" s="208" t="s">
        <v>65</v>
      </c>
      <c r="E4" s="85">
        <v>50</v>
      </c>
      <c r="F4" s="85"/>
      <c r="G4" s="85"/>
      <c r="H4" s="85"/>
      <c r="I4" s="85"/>
      <c r="J4" s="85"/>
      <c r="K4" s="85"/>
      <c r="L4" s="85"/>
      <c r="M4" s="85">
        <f t="shared" ref="M4:M56" si="0">SUM(E4:L4)</f>
        <v>50</v>
      </c>
    </row>
    <row r="5" spans="1:14" ht="16.5" customHeight="1" x14ac:dyDescent="0.2">
      <c r="A5" s="84">
        <v>3</v>
      </c>
      <c r="B5" s="208" t="s">
        <v>72</v>
      </c>
      <c r="C5" s="208" t="s">
        <v>73</v>
      </c>
      <c r="D5" s="208" t="s">
        <v>65</v>
      </c>
      <c r="E5" s="85">
        <v>46</v>
      </c>
      <c r="F5" s="85"/>
      <c r="G5" s="85"/>
      <c r="H5" s="85"/>
      <c r="I5" s="85"/>
      <c r="J5" s="85"/>
      <c r="K5" s="85"/>
      <c r="L5" s="85"/>
      <c r="M5" s="85">
        <f t="shared" si="0"/>
        <v>46</v>
      </c>
    </row>
    <row r="6" spans="1:14" ht="16.5" customHeight="1" x14ac:dyDescent="0.2">
      <c r="A6" s="84">
        <v>4</v>
      </c>
      <c r="B6" s="208" t="s">
        <v>74</v>
      </c>
      <c r="C6" s="208" t="s">
        <v>75</v>
      </c>
      <c r="D6" s="208" t="s">
        <v>64</v>
      </c>
      <c r="E6" s="60">
        <v>42</v>
      </c>
      <c r="F6" s="60"/>
      <c r="G6" s="60"/>
      <c r="H6" s="60"/>
      <c r="I6" s="60"/>
      <c r="J6" s="60"/>
      <c r="K6" s="60"/>
      <c r="L6" s="60"/>
      <c r="M6" s="85">
        <f t="shared" si="0"/>
        <v>42</v>
      </c>
    </row>
    <row r="7" spans="1:14" ht="18" customHeight="1" x14ac:dyDescent="0.2">
      <c r="A7" s="84">
        <v>5</v>
      </c>
      <c r="B7" s="208" t="s">
        <v>76</v>
      </c>
      <c r="C7" s="208" t="s">
        <v>77</v>
      </c>
      <c r="D7" s="208" t="s">
        <v>91</v>
      </c>
      <c r="E7" s="85">
        <v>39</v>
      </c>
      <c r="F7" s="85"/>
      <c r="G7" s="85"/>
      <c r="H7" s="85"/>
      <c r="I7" s="85"/>
      <c r="J7" s="85"/>
      <c r="K7" s="85"/>
      <c r="L7" s="85"/>
      <c r="M7" s="85">
        <f t="shared" si="0"/>
        <v>39</v>
      </c>
    </row>
    <row r="8" spans="1:14" ht="15" customHeight="1" x14ac:dyDescent="0.2">
      <c r="A8" s="88">
        <v>6</v>
      </c>
      <c r="B8" s="208" t="s">
        <v>42</v>
      </c>
      <c r="C8" s="208" t="s">
        <v>43</v>
      </c>
      <c r="D8" s="208" t="s">
        <v>64</v>
      </c>
      <c r="E8" s="85">
        <v>36</v>
      </c>
      <c r="F8" s="85"/>
      <c r="G8" s="85"/>
      <c r="H8" s="85"/>
      <c r="I8" s="85"/>
      <c r="J8" s="85"/>
      <c r="K8" s="85"/>
      <c r="L8" s="85"/>
      <c r="M8" s="85">
        <f t="shared" si="0"/>
        <v>36</v>
      </c>
    </row>
    <row r="9" spans="1:14" ht="15" customHeight="1" x14ac:dyDescent="0.2">
      <c r="A9" s="84">
        <v>7</v>
      </c>
      <c r="B9" s="208" t="s">
        <v>50</v>
      </c>
      <c r="C9" s="208" t="s">
        <v>51</v>
      </c>
      <c r="D9" s="208" t="s">
        <v>66</v>
      </c>
      <c r="E9" s="60">
        <v>33</v>
      </c>
      <c r="F9" s="85"/>
      <c r="G9" s="85"/>
      <c r="H9" s="85"/>
      <c r="I9" s="85"/>
      <c r="J9" s="85"/>
      <c r="K9" s="85"/>
      <c r="L9" s="85"/>
      <c r="M9" s="85">
        <f t="shared" si="0"/>
        <v>33</v>
      </c>
    </row>
    <row r="10" spans="1:14" ht="15" customHeight="1" x14ac:dyDescent="0.2">
      <c r="A10" s="84">
        <v>8</v>
      </c>
      <c r="B10" s="208" t="s">
        <v>58</v>
      </c>
      <c r="C10" s="208" t="s">
        <v>59</v>
      </c>
      <c r="D10" s="208" t="s">
        <v>66</v>
      </c>
      <c r="E10" s="85">
        <v>31</v>
      </c>
      <c r="F10" s="85"/>
      <c r="G10" s="85"/>
      <c r="H10" s="85"/>
      <c r="I10" s="85"/>
      <c r="J10" s="85"/>
      <c r="K10" s="85"/>
      <c r="L10" s="85"/>
      <c r="M10" s="85">
        <f t="shared" si="0"/>
        <v>31</v>
      </c>
    </row>
    <row r="11" spans="1:14" ht="15" customHeight="1" x14ac:dyDescent="0.2">
      <c r="A11" s="84">
        <v>9</v>
      </c>
      <c r="B11" s="208" t="s">
        <v>78</v>
      </c>
      <c r="C11" s="208" t="s">
        <v>79</v>
      </c>
      <c r="D11" s="208" t="s">
        <v>92</v>
      </c>
      <c r="E11" s="85">
        <v>29</v>
      </c>
      <c r="F11" s="85"/>
      <c r="G11" s="85"/>
      <c r="H11" s="85"/>
      <c r="I11" s="85"/>
      <c r="J11" s="85"/>
      <c r="K11" s="85"/>
      <c r="L11" s="85"/>
      <c r="M11" s="85">
        <f t="shared" si="0"/>
        <v>29</v>
      </c>
    </row>
    <row r="12" spans="1:14" ht="16.5" customHeight="1" x14ac:dyDescent="0.2">
      <c r="A12" s="88">
        <v>10</v>
      </c>
      <c r="B12" s="208" t="s">
        <v>80</v>
      </c>
      <c r="C12" s="208" t="s">
        <v>81</v>
      </c>
      <c r="D12" s="208" t="s">
        <v>91</v>
      </c>
      <c r="E12" s="60">
        <v>27</v>
      </c>
      <c r="F12" s="85"/>
      <c r="G12" s="85"/>
      <c r="H12" s="85"/>
      <c r="I12" s="85"/>
      <c r="J12" s="85"/>
      <c r="K12" s="85"/>
      <c r="L12" s="85"/>
      <c r="M12" s="85">
        <f t="shared" si="0"/>
        <v>27</v>
      </c>
    </row>
    <row r="13" spans="1:14" ht="16.5" customHeight="1" x14ac:dyDescent="0.2">
      <c r="A13" s="84">
        <v>11</v>
      </c>
      <c r="B13" s="208" t="s">
        <v>82</v>
      </c>
      <c r="C13" s="208" t="s">
        <v>83</v>
      </c>
      <c r="D13" s="208" t="s">
        <v>64</v>
      </c>
      <c r="E13" s="85">
        <v>25</v>
      </c>
      <c r="F13" s="85"/>
      <c r="G13" s="85"/>
      <c r="H13" s="85"/>
      <c r="I13" s="85"/>
      <c r="J13" s="85"/>
      <c r="K13" s="85"/>
      <c r="L13" s="85"/>
      <c r="M13" s="85">
        <f t="shared" si="0"/>
        <v>25</v>
      </c>
    </row>
    <row r="14" spans="1:14" ht="16.5" customHeight="1" x14ac:dyDescent="0.2">
      <c r="A14" s="84">
        <v>12</v>
      </c>
      <c r="B14" s="208" t="s">
        <v>84</v>
      </c>
      <c r="C14" s="208" t="s">
        <v>85</v>
      </c>
      <c r="D14" s="208" t="s">
        <v>93</v>
      </c>
      <c r="E14" s="60">
        <v>23</v>
      </c>
      <c r="F14" s="85"/>
      <c r="G14" s="85"/>
      <c r="H14" s="85"/>
      <c r="I14" s="85"/>
      <c r="J14" s="85"/>
      <c r="K14" s="85"/>
      <c r="L14" s="85"/>
      <c r="M14" s="85">
        <f t="shared" si="0"/>
        <v>23</v>
      </c>
      <c r="N14" s="102"/>
    </row>
    <row r="15" spans="1:14" ht="16.5" customHeight="1" x14ac:dyDescent="0.2">
      <c r="A15" s="84">
        <v>12</v>
      </c>
      <c r="B15" s="208" t="s">
        <v>54</v>
      </c>
      <c r="C15" s="208" t="s">
        <v>55</v>
      </c>
      <c r="D15" s="208" t="s">
        <v>66</v>
      </c>
      <c r="E15" s="60">
        <v>23</v>
      </c>
      <c r="F15" s="85"/>
      <c r="G15" s="85"/>
      <c r="H15" s="85"/>
      <c r="I15" s="85"/>
      <c r="J15" s="85"/>
      <c r="K15" s="85"/>
      <c r="L15" s="85"/>
      <c r="M15" s="85">
        <f t="shared" si="0"/>
        <v>23</v>
      </c>
      <c r="N15" s="102"/>
    </row>
    <row r="16" spans="1:14" ht="16.5" customHeight="1" x14ac:dyDescent="0.2">
      <c r="A16" s="88">
        <v>14</v>
      </c>
      <c r="B16" s="208" t="s">
        <v>62</v>
      </c>
      <c r="C16" s="208" t="s">
        <v>63</v>
      </c>
      <c r="D16" s="208" t="s">
        <v>66</v>
      </c>
      <c r="E16" s="60">
        <v>20</v>
      </c>
      <c r="F16" s="85"/>
      <c r="G16" s="85"/>
      <c r="H16" s="85"/>
      <c r="I16" s="85"/>
      <c r="J16" s="85"/>
      <c r="K16" s="85"/>
      <c r="L16" s="85"/>
      <c r="M16" s="85">
        <f t="shared" si="0"/>
        <v>20</v>
      </c>
      <c r="N16" s="102"/>
    </row>
    <row r="17" spans="1:14" ht="16.5" customHeight="1" x14ac:dyDescent="0.2">
      <c r="A17" s="84">
        <v>15</v>
      </c>
      <c r="B17" s="208" t="s">
        <v>86</v>
      </c>
      <c r="C17" s="208" t="s">
        <v>87</v>
      </c>
      <c r="D17" s="208" t="s">
        <v>66</v>
      </c>
      <c r="E17" s="60">
        <v>19</v>
      </c>
      <c r="F17" s="85"/>
      <c r="G17" s="85"/>
      <c r="H17" s="85"/>
      <c r="I17" s="85"/>
      <c r="J17" s="85"/>
      <c r="K17" s="85"/>
      <c r="L17" s="85"/>
      <c r="M17" s="85">
        <f t="shared" si="0"/>
        <v>19</v>
      </c>
      <c r="N17" s="102"/>
    </row>
    <row r="18" spans="1:14" ht="16.5" customHeight="1" x14ac:dyDescent="0.2">
      <c r="A18" s="84">
        <v>15</v>
      </c>
      <c r="B18" s="208" t="s">
        <v>88</v>
      </c>
      <c r="C18" s="208" t="s">
        <v>89</v>
      </c>
      <c r="D18" s="208" t="s">
        <v>66</v>
      </c>
      <c r="E18" s="60">
        <v>19</v>
      </c>
      <c r="F18" s="85"/>
      <c r="G18" s="85"/>
      <c r="H18" s="85"/>
      <c r="I18" s="85"/>
      <c r="J18" s="85"/>
      <c r="K18" s="85"/>
      <c r="L18" s="85"/>
      <c r="M18" s="85">
        <f t="shared" si="0"/>
        <v>19</v>
      </c>
      <c r="N18" s="102"/>
    </row>
    <row r="19" spans="1:14" ht="16.5" customHeight="1" x14ac:dyDescent="0.2">
      <c r="A19" s="88"/>
      <c r="B19" s="176"/>
      <c r="C19" s="176"/>
      <c r="D19" s="176"/>
      <c r="E19" s="60"/>
      <c r="F19" s="85"/>
      <c r="G19" s="85"/>
      <c r="H19" s="85"/>
      <c r="I19" s="85"/>
      <c r="J19" s="85"/>
      <c r="K19" s="85"/>
      <c r="L19" s="85"/>
      <c r="M19" s="85">
        <f t="shared" si="0"/>
        <v>0</v>
      </c>
      <c r="N19" s="102"/>
    </row>
    <row r="20" spans="1:14" ht="16.5" customHeight="1" x14ac:dyDescent="0.2">
      <c r="A20" s="84"/>
      <c r="B20" s="176"/>
      <c r="C20" s="176"/>
      <c r="D20" s="176"/>
      <c r="E20" s="60"/>
      <c r="F20" s="85"/>
      <c r="G20" s="85"/>
      <c r="H20" s="85"/>
      <c r="I20" s="85"/>
      <c r="J20" s="85"/>
      <c r="K20" s="85"/>
      <c r="L20" s="85"/>
      <c r="M20" s="85">
        <f t="shared" si="0"/>
        <v>0</v>
      </c>
      <c r="N20" s="102"/>
    </row>
    <row r="21" spans="1:14" ht="16.5" customHeight="1" x14ac:dyDescent="0.25">
      <c r="A21" s="79"/>
      <c r="B21" s="80" t="s">
        <v>20</v>
      </c>
      <c r="C21" s="81"/>
      <c r="D21" s="72"/>
      <c r="E21" s="73"/>
      <c r="F21" s="73"/>
      <c r="G21" s="73"/>
      <c r="H21" s="73"/>
      <c r="I21" s="73"/>
      <c r="J21" s="171"/>
      <c r="K21" s="171"/>
      <c r="L21" s="171"/>
      <c r="M21" s="98"/>
      <c r="N21" s="102"/>
    </row>
    <row r="22" spans="1:14" ht="26.25" customHeight="1" x14ac:dyDescent="0.25">
      <c r="A22" s="78"/>
      <c r="B22" s="210" t="s">
        <v>1</v>
      </c>
      <c r="C22" s="211" t="s">
        <v>2</v>
      </c>
      <c r="D22" s="212" t="s">
        <v>3</v>
      </c>
      <c r="E22" s="58" t="s">
        <v>67</v>
      </c>
      <c r="F22" s="99"/>
      <c r="G22" s="134"/>
      <c r="H22" s="95"/>
      <c r="I22" s="94"/>
      <c r="J22" s="94"/>
      <c r="K22" s="100"/>
      <c r="L22" s="94"/>
      <c r="M22" s="95" t="s">
        <v>31</v>
      </c>
      <c r="N22" s="102"/>
    </row>
    <row r="23" spans="1:14" ht="16.5" customHeight="1" x14ac:dyDescent="0.2">
      <c r="A23" s="84">
        <v>1</v>
      </c>
      <c r="B23" s="208" t="s">
        <v>68</v>
      </c>
      <c r="C23" s="208" t="s">
        <v>69</v>
      </c>
      <c r="D23" s="208" t="s">
        <v>90</v>
      </c>
      <c r="E23" s="60">
        <v>55</v>
      </c>
      <c r="F23" s="85"/>
      <c r="G23" s="85"/>
      <c r="H23" s="85"/>
      <c r="I23" s="85"/>
      <c r="J23" s="85"/>
      <c r="K23" s="85"/>
      <c r="L23" s="85"/>
      <c r="M23" s="85">
        <f t="shared" si="0"/>
        <v>55</v>
      </c>
      <c r="N23" s="102"/>
    </row>
    <row r="24" spans="1:14" ht="16.5" customHeight="1" x14ac:dyDescent="0.2">
      <c r="A24" s="84">
        <v>2</v>
      </c>
      <c r="B24" s="208" t="s">
        <v>46</v>
      </c>
      <c r="C24" s="208" t="s">
        <v>47</v>
      </c>
      <c r="D24" s="208" t="s">
        <v>65</v>
      </c>
      <c r="E24" s="85">
        <v>50</v>
      </c>
      <c r="F24" s="85"/>
      <c r="G24" s="85"/>
      <c r="H24" s="85"/>
      <c r="I24" s="85"/>
      <c r="J24" s="85"/>
      <c r="K24" s="85"/>
      <c r="L24" s="85"/>
      <c r="M24" s="85">
        <f t="shared" si="0"/>
        <v>50</v>
      </c>
      <c r="N24" s="102"/>
    </row>
    <row r="25" spans="1:14" ht="16.5" customHeight="1" x14ac:dyDescent="0.2">
      <c r="A25" s="88">
        <v>3</v>
      </c>
      <c r="B25" s="208" t="s">
        <v>70</v>
      </c>
      <c r="C25" s="208" t="s">
        <v>71</v>
      </c>
      <c r="D25" s="208" t="s">
        <v>65</v>
      </c>
      <c r="E25" s="85">
        <v>46</v>
      </c>
      <c r="F25" s="85"/>
      <c r="G25" s="85"/>
      <c r="H25" s="85"/>
      <c r="I25" s="85"/>
      <c r="J25" s="85"/>
      <c r="K25" s="85"/>
      <c r="L25" s="85"/>
      <c r="M25" s="85">
        <f t="shared" si="0"/>
        <v>46</v>
      </c>
      <c r="N25" s="102"/>
    </row>
    <row r="26" spans="1:14" ht="16.5" customHeight="1" x14ac:dyDescent="0.2">
      <c r="A26" s="84">
        <v>4</v>
      </c>
      <c r="B26" s="208" t="s">
        <v>50</v>
      </c>
      <c r="C26" s="208" t="s">
        <v>51</v>
      </c>
      <c r="D26" s="208" t="s">
        <v>66</v>
      </c>
      <c r="E26" s="60">
        <v>42</v>
      </c>
      <c r="F26" s="85"/>
      <c r="G26" s="85"/>
      <c r="H26" s="85"/>
      <c r="I26" s="85"/>
      <c r="J26" s="85"/>
      <c r="K26" s="85"/>
      <c r="L26" s="85"/>
      <c r="M26" s="85">
        <f t="shared" si="0"/>
        <v>42</v>
      </c>
      <c r="N26" s="102"/>
    </row>
    <row r="27" spans="1:14" ht="16.5" customHeight="1" x14ac:dyDescent="0.2">
      <c r="A27" s="88">
        <v>5</v>
      </c>
      <c r="B27" s="208" t="s">
        <v>76</v>
      </c>
      <c r="C27" s="208" t="s">
        <v>77</v>
      </c>
      <c r="D27" s="208" t="s">
        <v>91</v>
      </c>
      <c r="E27" s="85">
        <v>39</v>
      </c>
      <c r="F27" s="83"/>
      <c r="G27" s="83"/>
      <c r="H27" s="83"/>
      <c r="I27" s="83"/>
      <c r="J27" s="83"/>
      <c r="K27" s="83"/>
      <c r="L27" s="83"/>
      <c r="M27" s="85">
        <f t="shared" si="0"/>
        <v>39</v>
      </c>
      <c r="N27" s="102"/>
    </row>
    <row r="28" spans="1:14" ht="16.5" customHeight="1" x14ac:dyDescent="0.2">
      <c r="A28" s="84">
        <v>6</v>
      </c>
      <c r="B28" s="208" t="s">
        <v>58</v>
      </c>
      <c r="C28" s="208" t="s">
        <v>59</v>
      </c>
      <c r="D28" s="208" t="s">
        <v>66</v>
      </c>
      <c r="E28" s="85">
        <v>36</v>
      </c>
      <c r="F28" s="83"/>
      <c r="G28" s="83"/>
      <c r="H28" s="83"/>
      <c r="I28" s="83"/>
      <c r="J28" s="83"/>
      <c r="K28" s="83"/>
      <c r="L28" s="83"/>
      <c r="M28" s="85">
        <f t="shared" si="0"/>
        <v>36</v>
      </c>
      <c r="N28" s="102"/>
    </row>
    <row r="29" spans="1:14" ht="16.5" customHeight="1" x14ac:dyDescent="0.2">
      <c r="A29" s="84"/>
      <c r="B29" s="183"/>
      <c r="C29" s="183"/>
      <c r="D29" s="184"/>
      <c r="E29" s="108"/>
      <c r="F29" s="150"/>
      <c r="G29" s="150"/>
      <c r="H29" s="150"/>
      <c r="I29" s="150"/>
      <c r="J29" s="150"/>
      <c r="K29" s="150"/>
      <c r="L29" s="150"/>
      <c r="M29" s="85">
        <f t="shared" si="0"/>
        <v>0</v>
      </c>
      <c r="N29" s="102"/>
    </row>
    <row r="30" spans="1:14" ht="16.5" customHeight="1" x14ac:dyDescent="0.2">
      <c r="A30" s="88"/>
      <c r="B30" s="176"/>
      <c r="C30" s="176"/>
      <c r="D30" s="176"/>
      <c r="E30" s="60"/>
      <c r="F30" s="85"/>
      <c r="G30" s="85"/>
      <c r="H30" s="85"/>
      <c r="I30" s="85"/>
      <c r="J30" s="85"/>
      <c r="K30" s="85"/>
      <c r="L30" s="85"/>
      <c r="M30" s="85">
        <f t="shared" si="0"/>
        <v>0</v>
      </c>
      <c r="N30" s="102"/>
    </row>
    <row r="31" spans="1:14" ht="16.5" customHeight="1" x14ac:dyDescent="0.25">
      <c r="A31" s="79"/>
      <c r="B31" s="80" t="s">
        <v>29</v>
      </c>
      <c r="C31" s="81"/>
      <c r="D31" s="72"/>
      <c r="E31" s="73"/>
      <c r="F31" s="73"/>
      <c r="G31" s="73"/>
      <c r="H31" s="73"/>
      <c r="I31" s="73"/>
      <c r="J31" s="73"/>
      <c r="K31" s="73"/>
      <c r="L31" s="73"/>
      <c r="M31" s="114"/>
      <c r="N31" s="102"/>
    </row>
    <row r="32" spans="1:14" ht="30.75" customHeight="1" x14ac:dyDescent="0.25">
      <c r="A32" s="78"/>
      <c r="B32" s="210" t="s">
        <v>4</v>
      </c>
      <c r="C32" s="211" t="s">
        <v>5</v>
      </c>
      <c r="D32" s="212" t="s">
        <v>3</v>
      </c>
      <c r="E32" s="214" t="s">
        <v>67</v>
      </c>
      <c r="F32" s="99"/>
      <c r="G32" s="134"/>
      <c r="H32" s="95"/>
      <c r="I32" s="94"/>
      <c r="J32" s="94"/>
      <c r="K32" s="100"/>
      <c r="L32" s="94"/>
      <c r="M32" s="95" t="s">
        <v>31</v>
      </c>
      <c r="N32" s="102"/>
    </row>
    <row r="33" spans="1:18" ht="16.5" customHeight="1" x14ac:dyDescent="0.2">
      <c r="A33" s="84">
        <v>1</v>
      </c>
      <c r="B33" s="208" t="s">
        <v>40</v>
      </c>
      <c r="C33" s="208" t="s">
        <v>41</v>
      </c>
      <c r="D33" s="208" t="s">
        <v>64</v>
      </c>
      <c r="E33" s="60">
        <v>55</v>
      </c>
      <c r="F33" s="85"/>
      <c r="G33" s="85"/>
      <c r="H33" s="85"/>
      <c r="I33" s="85"/>
      <c r="J33" s="85"/>
      <c r="K33" s="85"/>
      <c r="L33" s="85"/>
      <c r="M33" s="85">
        <f t="shared" si="0"/>
        <v>55</v>
      </c>
      <c r="N33" s="102"/>
    </row>
    <row r="34" spans="1:18" ht="16.5" customHeight="1" x14ac:dyDescent="0.2">
      <c r="A34" s="84">
        <v>2</v>
      </c>
      <c r="B34" s="208" t="s">
        <v>60</v>
      </c>
      <c r="C34" s="208" t="s">
        <v>61</v>
      </c>
      <c r="D34" s="208" t="s">
        <v>66</v>
      </c>
      <c r="E34" s="85">
        <v>50</v>
      </c>
      <c r="F34" s="85"/>
      <c r="G34" s="85"/>
      <c r="H34" s="85"/>
      <c r="I34" s="85"/>
      <c r="J34" s="85"/>
      <c r="K34" s="85"/>
      <c r="L34" s="85"/>
      <c r="M34" s="85">
        <f t="shared" si="0"/>
        <v>50</v>
      </c>
      <c r="N34" s="102"/>
    </row>
    <row r="35" spans="1:18" ht="16.5" customHeight="1" x14ac:dyDescent="0.2">
      <c r="A35" s="88">
        <v>3</v>
      </c>
      <c r="B35" s="208" t="s">
        <v>52</v>
      </c>
      <c r="C35" s="208" t="s">
        <v>53</v>
      </c>
      <c r="D35" s="208" t="s">
        <v>66</v>
      </c>
      <c r="E35" s="85">
        <v>46</v>
      </c>
      <c r="F35" s="85"/>
      <c r="G35" s="85"/>
      <c r="H35" s="85"/>
      <c r="I35" s="85"/>
      <c r="J35" s="85"/>
      <c r="K35" s="85"/>
      <c r="L35" s="85"/>
      <c r="M35" s="85">
        <f t="shared" si="0"/>
        <v>46</v>
      </c>
      <c r="N35" s="102"/>
    </row>
    <row r="36" spans="1:18" ht="16.5" customHeight="1" x14ac:dyDescent="0.2">
      <c r="A36" s="84">
        <v>4</v>
      </c>
      <c r="B36" s="208" t="s">
        <v>48</v>
      </c>
      <c r="C36" s="208" t="s">
        <v>49</v>
      </c>
      <c r="D36" s="208" t="s">
        <v>66</v>
      </c>
      <c r="E36" s="60">
        <v>42</v>
      </c>
      <c r="F36" s="85"/>
      <c r="G36" s="85"/>
      <c r="H36" s="85"/>
      <c r="I36" s="85"/>
      <c r="J36" s="85"/>
      <c r="K36" s="85"/>
      <c r="L36" s="85"/>
      <c r="M36" s="85">
        <f t="shared" si="0"/>
        <v>42</v>
      </c>
    </row>
    <row r="37" spans="1:18" ht="16.5" customHeight="1" x14ac:dyDescent="0.2">
      <c r="A37" s="88">
        <v>5</v>
      </c>
      <c r="B37" s="208" t="s">
        <v>56</v>
      </c>
      <c r="C37" s="208" t="s">
        <v>57</v>
      </c>
      <c r="D37" s="208" t="s">
        <v>66</v>
      </c>
      <c r="E37" s="85">
        <v>39</v>
      </c>
      <c r="F37" s="85"/>
      <c r="G37" s="85"/>
      <c r="H37" s="85"/>
      <c r="I37" s="85"/>
      <c r="J37" s="85"/>
      <c r="K37" s="85"/>
      <c r="L37" s="85"/>
      <c r="M37" s="85">
        <f t="shared" si="0"/>
        <v>39</v>
      </c>
    </row>
    <row r="38" spans="1:18" ht="16.5" customHeight="1" x14ac:dyDescent="0.2">
      <c r="A38" s="84"/>
      <c r="B38" s="213"/>
      <c r="C38" s="213"/>
      <c r="D38" s="213"/>
      <c r="E38" s="83"/>
      <c r="F38" s="83"/>
      <c r="G38" s="83"/>
      <c r="H38" s="83"/>
      <c r="I38" s="83"/>
      <c r="J38" s="83"/>
      <c r="K38" s="83"/>
      <c r="L38" s="83"/>
      <c r="M38" s="85">
        <f t="shared" si="0"/>
        <v>0</v>
      </c>
      <c r="N38" s="102"/>
    </row>
    <row r="39" spans="1:18" ht="16.5" customHeight="1" x14ac:dyDescent="0.2">
      <c r="A39" s="84"/>
      <c r="B39" s="176"/>
      <c r="C39" s="176"/>
      <c r="D39" s="176"/>
      <c r="E39" s="85"/>
      <c r="F39" s="85"/>
      <c r="G39" s="85"/>
      <c r="H39" s="85"/>
      <c r="I39" s="85"/>
      <c r="J39" s="85"/>
      <c r="K39" s="85"/>
      <c r="L39" s="85"/>
      <c r="M39" s="85">
        <f t="shared" si="0"/>
        <v>0</v>
      </c>
      <c r="N39" s="102"/>
    </row>
    <row r="40" spans="1:18" ht="16.5" customHeight="1" x14ac:dyDescent="0.2">
      <c r="A40" s="88"/>
      <c r="B40" s="239"/>
      <c r="C40" s="239"/>
      <c r="D40" s="176"/>
      <c r="E40" s="60"/>
      <c r="F40" s="85"/>
      <c r="G40" s="85"/>
      <c r="H40" s="85"/>
      <c r="I40" s="85"/>
      <c r="J40" s="85"/>
      <c r="K40" s="85"/>
      <c r="L40" s="85"/>
      <c r="M40" s="85">
        <f t="shared" si="0"/>
        <v>0</v>
      </c>
      <c r="N40" s="102"/>
    </row>
    <row r="41" spans="1:18" ht="16.5" customHeight="1" x14ac:dyDescent="0.2">
      <c r="A41" s="125"/>
      <c r="B41" s="215"/>
      <c r="C41" s="215"/>
      <c r="D41" s="215"/>
      <c r="E41" s="217"/>
      <c r="F41" s="113"/>
      <c r="G41" s="113"/>
      <c r="H41" s="113"/>
      <c r="I41" s="113"/>
      <c r="J41" s="113"/>
      <c r="K41" s="113"/>
      <c r="L41" s="113"/>
      <c r="M41" s="113"/>
      <c r="N41" s="125"/>
    </row>
    <row r="42" spans="1:18" ht="16.5" customHeight="1" x14ac:dyDescent="0.2">
      <c r="A42" s="11"/>
      <c r="B42" s="218"/>
      <c r="C42" s="218"/>
      <c r="D42" s="218"/>
      <c r="E42" s="113"/>
      <c r="F42" s="113"/>
      <c r="G42" s="113"/>
      <c r="H42" s="113"/>
      <c r="I42" s="113"/>
      <c r="J42" s="113"/>
      <c r="K42" s="113"/>
      <c r="L42" s="113"/>
      <c r="M42" s="113"/>
      <c r="N42" s="125"/>
    </row>
    <row r="43" spans="1:18" ht="16.5" customHeight="1" x14ac:dyDescent="0.2">
      <c r="A43" s="125"/>
      <c r="B43" s="218"/>
      <c r="C43" s="218"/>
      <c r="D43" s="218"/>
      <c r="E43" s="113"/>
      <c r="F43" s="113"/>
      <c r="G43" s="113"/>
      <c r="H43" s="113"/>
      <c r="I43" s="113"/>
      <c r="J43" s="113"/>
      <c r="K43" s="113"/>
      <c r="L43" s="113"/>
      <c r="M43" s="113"/>
      <c r="N43" s="125"/>
    </row>
    <row r="44" spans="1:18" ht="16.5" customHeight="1" x14ac:dyDescent="0.2">
      <c r="A44" s="125"/>
      <c r="B44" s="215"/>
      <c r="C44" s="215"/>
      <c r="D44" s="215"/>
      <c r="E44" s="217"/>
      <c r="F44" s="113"/>
      <c r="G44" s="113"/>
      <c r="H44" s="113"/>
      <c r="I44" s="113"/>
      <c r="J44" s="113"/>
      <c r="K44" s="113"/>
      <c r="L44" s="113"/>
      <c r="M44" s="113"/>
      <c r="N44" s="125"/>
      <c r="R44" s="17" t="s">
        <v>6</v>
      </c>
    </row>
    <row r="45" spans="1:18" ht="16.5" customHeight="1" x14ac:dyDescent="0.2">
      <c r="A45" s="11"/>
      <c r="B45" s="215"/>
      <c r="C45" s="215"/>
      <c r="D45" s="215"/>
      <c r="E45" s="217"/>
      <c r="F45" s="113"/>
      <c r="G45" s="113"/>
      <c r="H45" s="113"/>
      <c r="I45" s="113"/>
      <c r="J45" s="113"/>
      <c r="K45" s="113"/>
      <c r="L45" s="113"/>
      <c r="M45" s="113"/>
      <c r="N45" s="125"/>
    </row>
    <row r="46" spans="1:18" ht="16.5" customHeight="1" x14ac:dyDescent="0.2">
      <c r="A46" s="125"/>
      <c r="B46" s="218"/>
      <c r="C46" s="218"/>
      <c r="D46" s="218"/>
      <c r="E46" s="113"/>
      <c r="F46" s="113"/>
      <c r="G46" s="113"/>
      <c r="H46" s="113"/>
      <c r="I46" s="113"/>
      <c r="J46" s="113"/>
      <c r="K46" s="113"/>
      <c r="L46" s="113"/>
      <c r="M46" s="113"/>
      <c r="N46" s="125"/>
    </row>
    <row r="47" spans="1:18" ht="16.5" customHeight="1" x14ac:dyDescent="0.2">
      <c r="A47" s="11"/>
      <c r="B47" s="215"/>
      <c r="C47" s="215"/>
      <c r="D47" s="215"/>
      <c r="E47" s="217"/>
      <c r="F47" s="113"/>
      <c r="G47" s="113"/>
      <c r="H47" s="113"/>
      <c r="I47" s="113"/>
      <c r="J47" s="113"/>
      <c r="K47" s="113"/>
      <c r="L47" s="113"/>
      <c r="M47" s="113"/>
      <c r="N47" s="125"/>
    </row>
    <row r="48" spans="1:18" ht="16.5" customHeight="1" x14ac:dyDescent="0.2">
      <c r="A48" s="125"/>
      <c r="B48" s="215"/>
      <c r="C48" s="215"/>
      <c r="D48" s="215"/>
      <c r="E48" s="217"/>
      <c r="F48" s="113"/>
      <c r="G48" s="113"/>
      <c r="H48" s="113"/>
      <c r="I48" s="113"/>
      <c r="J48" s="113"/>
      <c r="K48" s="113"/>
      <c r="L48" s="113"/>
      <c r="M48" s="113"/>
      <c r="N48" s="125"/>
    </row>
    <row r="49" spans="1:19" ht="16.5" customHeight="1" x14ac:dyDescent="0.2">
      <c r="A49" s="125"/>
      <c r="B49" s="215"/>
      <c r="C49" s="215"/>
      <c r="D49" s="215"/>
      <c r="E49" s="217"/>
      <c r="F49" s="113"/>
      <c r="G49" s="113"/>
      <c r="H49" s="113"/>
      <c r="I49" s="113"/>
      <c r="J49" s="113"/>
      <c r="K49" s="113"/>
      <c r="L49" s="113"/>
      <c r="M49" s="113"/>
      <c r="N49" s="125"/>
    </row>
    <row r="50" spans="1:19" ht="16.5" customHeight="1" x14ac:dyDescent="0.2">
      <c r="A50" s="11"/>
      <c r="B50" s="218"/>
      <c r="C50" s="218"/>
      <c r="D50" s="218"/>
      <c r="E50" s="113"/>
      <c r="F50" s="113"/>
      <c r="G50" s="113"/>
      <c r="H50" s="113"/>
      <c r="I50" s="113"/>
      <c r="J50" s="113"/>
      <c r="K50" s="113"/>
      <c r="L50" s="113"/>
      <c r="M50" s="113"/>
      <c r="N50" s="125"/>
    </row>
    <row r="51" spans="1:19" ht="16.5" customHeight="1" x14ac:dyDescent="0.2">
      <c r="A51" s="125"/>
      <c r="B51" s="215"/>
      <c r="C51" s="215"/>
      <c r="D51" s="215"/>
      <c r="E51" s="217"/>
      <c r="F51" s="113"/>
      <c r="G51" s="113"/>
      <c r="H51" s="113"/>
      <c r="I51" s="113"/>
      <c r="J51" s="113"/>
      <c r="K51" s="113"/>
      <c r="L51" s="113"/>
      <c r="M51" s="113"/>
      <c r="N51" s="125"/>
    </row>
    <row r="52" spans="1:19" ht="16.5" customHeight="1" x14ac:dyDescent="0.2">
      <c r="A52" s="11"/>
      <c r="B52" s="215"/>
      <c r="C52" s="215"/>
      <c r="D52" s="215"/>
      <c r="E52" s="217"/>
      <c r="F52" s="113"/>
      <c r="G52" s="113"/>
      <c r="H52" s="113"/>
      <c r="I52" s="113"/>
      <c r="J52" s="113"/>
      <c r="K52" s="113"/>
      <c r="L52" s="113"/>
      <c r="M52" s="113"/>
      <c r="N52" s="125"/>
    </row>
    <row r="53" spans="1:19" ht="16.5" customHeight="1" x14ac:dyDescent="0.2">
      <c r="A53" s="125"/>
      <c r="B53" s="218"/>
      <c r="C53" s="218"/>
      <c r="D53" s="218"/>
      <c r="E53" s="113"/>
      <c r="F53" s="113"/>
      <c r="G53" s="113"/>
      <c r="H53" s="113"/>
      <c r="I53" s="113"/>
      <c r="J53" s="113"/>
      <c r="K53" s="113"/>
      <c r="L53" s="113"/>
      <c r="M53" s="113"/>
      <c r="N53" s="125"/>
    </row>
    <row r="54" spans="1:19" ht="16.5" customHeight="1" x14ac:dyDescent="0.2">
      <c r="A54" s="125"/>
      <c r="B54" s="218"/>
      <c r="C54" s="218"/>
      <c r="D54" s="218"/>
      <c r="E54" s="113"/>
      <c r="F54" s="113"/>
      <c r="G54" s="113"/>
      <c r="H54" s="113"/>
      <c r="I54" s="113"/>
      <c r="J54" s="113"/>
      <c r="K54" s="113"/>
      <c r="L54" s="113"/>
      <c r="M54" s="113"/>
      <c r="N54" s="125"/>
    </row>
    <row r="55" spans="1:19" ht="16.5" customHeight="1" x14ac:dyDescent="0.2">
      <c r="A55" s="11"/>
      <c r="B55" s="218"/>
      <c r="C55" s="218"/>
      <c r="D55" s="218"/>
      <c r="E55" s="113"/>
      <c r="F55" s="113"/>
      <c r="G55" s="113"/>
      <c r="H55" s="113"/>
      <c r="I55" s="113"/>
      <c r="J55" s="113"/>
      <c r="K55" s="113"/>
      <c r="L55" s="113"/>
      <c r="M55" s="113"/>
      <c r="N55" s="125"/>
    </row>
    <row r="56" spans="1:19" ht="16.5" customHeight="1" x14ac:dyDescent="0.2">
      <c r="A56" s="125"/>
      <c r="B56" s="219"/>
      <c r="C56" s="219"/>
      <c r="D56" s="219"/>
      <c r="E56" s="113"/>
      <c r="F56" s="113"/>
      <c r="G56" s="113"/>
      <c r="H56" s="113"/>
      <c r="I56" s="113"/>
      <c r="J56" s="113"/>
      <c r="K56" s="113"/>
      <c r="L56" s="113"/>
      <c r="M56" s="113"/>
      <c r="N56" s="125"/>
    </row>
    <row r="57" spans="1:19" ht="16.5" customHeight="1" x14ac:dyDescent="0.2">
      <c r="A57" s="217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125"/>
    </row>
    <row r="58" spans="1:19" ht="15.75" x14ac:dyDescent="0.25">
      <c r="A58" s="221"/>
      <c r="B58" s="43"/>
      <c r="C58" s="24"/>
      <c r="D58" s="222"/>
      <c r="E58" s="223"/>
      <c r="F58" s="223"/>
      <c r="G58" s="223"/>
      <c r="H58" s="223"/>
      <c r="I58" s="223"/>
      <c r="J58" s="125"/>
      <c r="K58" s="125"/>
      <c r="L58" s="125"/>
      <c r="M58" s="113"/>
      <c r="N58" s="125"/>
    </row>
    <row r="59" spans="1:19" ht="30.75" customHeight="1" x14ac:dyDescent="0.25">
      <c r="A59" s="221"/>
      <c r="B59" s="224"/>
      <c r="C59" s="224"/>
      <c r="D59" s="225"/>
      <c r="E59" s="226"/>
      <c r="F59" s="227"/>
      <c r="G59" s="228"/>
      <c r="H59" s="229"/>
      <c r="I59" s="227"/>
      <c r="J59" s="227"/>
      <c r="K59" s="230"/>
      <c r="L59" s="227"/>
      <c r="M59" s="229"/>
      <c r="N59" s="42"/>
    </row>
    <row r="60" spans="1:19" ht="17.25" customHeight="1" x14ac:dyDescent="0.2">
      <c r="A60" s="11"/>
      <c r="B60" s="215"/>
      <c r="C60" s="215"/>
      <c r="D60" s="215"/>
      <c r="E60" s="113"/>
      <c r="F60" s="217"/>
      <c r="G60" s="113"/>
      <c r="H60" s="113"/>
      <c r="I60" s="113"/>
      <c r="J60" s="113"/>
      <c r="K60" s="113"/>
      <c r="L60" s="113"/>
      <c r="M60" s="113"/>
      <c r="N60" s="42"/>
    </row>
    <row r="61" spans="1:19" ht="18" customHeight="1" x14ac:dyDescent="0.2">
      <c r="A61" s="11"/>
      <c r="B61" s="215"/>
      <c r="C61" s="215"/>
      <c r="D61" s="215"/>
      <c r="E61" s="217"/>
      <c r="F61" s="217"/>
      <c r="G61" s="217"/>
      <c r="H61" s="217"/>
      <c r="I61" s="217"/>
      <c r="J61" s="217"/>
      <c r="K61" s="217"/>
      <c r="L61" s="217"/>
      <c r="M61" s="113"/>
      <c r="N61" s="42"/>
    </row>
    <row r="62" spans="1:19" ht="17.25" customHeight="1" x14ac:dyDescent="0.2">
      <c r="A62" s="11"/>
      <c r="B62" s="215"/>
      <c r="C62" s="215"/>
      <c r="D62" s="215"/>
      <c r="E62" s="217"/>
      <c r="F62" s="113"/>
      <c r="G62" s="113"/>
      <c r="H62" s="113"/>
      <c r="I62" s="113"/>
      <c r="J62" s="113"/>
      <c r="K62" s="113"/>
      <c r="L62" s="113"/>
      <c r="M62" s="113"/>
      <c r="N62" s="42"/>
      <c r="S62" s="17" t="s">
        <v>6</v>
      </c>
    </row>
    <row r="63" spans="1:19" ht="16.5" customHeight="1" x14ac:dyDescent="0.2">
      <c r="A63" s="11"/>
      <c r="B63" s="215"/>
      <c r="C63" s="215"/>
      <c r="D63" s="215"/>
      <c r="E63" s="217"/>
      <c r="F63" s="113"/>
      <c r="G63" s="217"/>
      <c r="H63" s="217"/>
      <c r="I63" s="217"/>
      <c r="J63" s="217"/>
      <c r="K63" s="217"/>
      <c r="L63" s="217"/>
      <c r="M63" s="113"/>
      <c r="N63" s="42"/>
    </row>
    <row r="64" spans="1:19" ht="17.25" customHeight="1" x14ac:dyDescent="0.2">
      <c r="A64" s="11"/>
      <c r="B64" s="215"/>
      <c r="C64" s="215"/>
      <c r="D64" s="215"/>
      <c r="E64" s="113"/>
      <c r="F64" s="113"/>
      <c r="G64" s="113"/>
      <c r="H64" s="113"/>
      <c r="I64" s="113"/>
      <c r="J64" s="113"/>
      <c r="K64" s="113"/>
      <c r="L64" s="113"/>
      <c r="M64" s="113"/>
      <c r="N64" s="42"/>
    </row>
    <row r="65" spans="1:18" ht="17.25" customHeight="1" x14ac:dyDescent="0.2">
      <c r="A65" s="11"/>
      <c r="B65" s="215"/>
      <c r="C65" s="215"/>
      <c r="D65" s="215"/>
      <c r="E65" s="217"/>
      <c r="F65" s="113"/>
      <c r="G65" s="113"/>
      <c r="H65" s="113"/>
      <c r="I65" s="113"/>
      <c r="J65" s="113"/>
      <c r="K65" s="113"/>
      <c r="L65" s="113"/>
      <c r="M65" s="113"/>
      <c r="N65" s="42"/>
    </row>
    <row r="66" spans="1:18" ht="17.25" customHeight="1" x14ac:dyDescent="0.2">
      <c r="A66" s="11"/>
      <c r="B66" s="215"/>
      <c r="C66" s="215"/>
      <c r="D66" s="215"/>
      <c r="E66" s="217"/>
      <c r="F66" s="113"/>
      <c r="G66" s="113"/>
      <c r="H66" s="113"/>
      <c r="I66" s="113"/>
      <c r="J66" s="113"/>
      <c r="K66" s="113"/>
      <c r="L66" s="113"/>
      <c r="M66" s="113"/>
      <c r="N66" s="42"/>
    </row>
    <row r="67" spans="1:18" ht="17.25" customHeight="1" x14ac:dyDescent="0.2">
      <c r="A67" s="11"/>
      <c r="B67" s="231"/>
      <c r="C67" s="231"/>
      <c r="D67" s="218"/>
      <c r="E67" s="113"/>
      <c r="F67" s="113"/>
      <c r="G67" s="113"/>
      <c r="H67" s="113"/>
      <c r="I67" s="113"/>
      <c r="J67" s="113"/>
      <c r="K67" s="113"/>
      <c r="L67" s="113"/>
      <c r="M67" s="113"/>
      <c r="N67" s="42"/>
    </row>
    <row r="68" spans="1:18" ht="17.25" customHeight="1" x14ac:dyDescent="0.2">
      <c r="A68" s="11"/>
      <c r="B68" s="215"/>
      <c r="C68" s="215"/>
      <c r="D68" s="215"/>
      <c r="E68" s="113"/>
      <c r="F68" s="113"/>
      <c r="G68" s="113"/>
      <c r="H68" s="113"/>
      <c r="I68" s="113"/>
      <c r="J68" s="113"/>
      <c r="K68" s="113"/>
      <c r="L68" s="113"/>
      <c r="M68" s="113"/>
      <c r="N68" s="42"/>
      <c r="P68" s="17" t="s">
        <v>6</v>
      </c>
      <c r="R68" s="17" t="s">
        <v>6</v>
      </c>
    </row>
    <row r="69" spans="1:18" ht="17.25" customHeight="1" x14ac:dyDescent="0.2">
      <c r="A69" s="11"/>
      <c r="B69" s="215"/>
      <c r="C69" s="215"/>
      <c r="D69" s="215"/>
      <c r="E69" s="113"/>
      <c r="F69" s="113"/>
      <c r="G69" s="113"/>
      <c r="H69" s="113"/>
      <c r="I69" s="113"/>
      <c r="J69" s="113"/>
      <c r="K69" s="113"/>
      <c r="L69" s="113"/>
      <c r="M69" s="113"/>
      <c r="N69" s="42"/>
    </row>
    <row r="70" spans="1:18" ht="17.25" customHeight="1" x14ac:dyDescent="0.2">
      <c r="A70" s="11"/>
      <c r="B70" s="218"/>
      <c r="C70" s="218"/>
      <c r="D70" s="218"/>
      <c r="E70" s="113"/>
      <c r="F70" s="113"/>
      <c r="G70" s="113"/>
      <c r="H70" s="113"/>
      <c r="I70" s="113"/>
      <c r="J70" s="113"/>
      <c r="K70" s="113"/>
      <c r="L70" s="113"/>
      <c r="M70" s="113"/>
      <c r="N70" s="42"/>
    </row>
    <row r="71" spans="1:18" ht="17.25" customHeight="1" x14ac:dyDescent="0.2">
      <c r="A71" s="11"/>
      <c r="B71" s="215"/>
      <c r="C71" s="215"/>
      <c r="D71" s="215"/>
      <c r="E71" s="113"/>
      <c r="F71" s="113"/>
      <c r="G71" s="113"/>
      <c r="H71" s="113"/>
      <c r="I71" s="113"/>
      <c r="J71" s="113"/>
      <c r="K71" s="113"/>
      <c r="L71" s="113"/>
      <c r="M71" s="113"/>
      <c r="N71" s="42"/>
    </row>
    <row r="72" spans="1:18" ht="17.25" customHeight="1" x14ac:dyDescent="0.2">
      <c r="A72" s="11"/>
      <c r="B72" s="231"/>
      <c r="C72" s="231"/>
      <c r="D72" s="218"/>
      <c r="E72" s="113"/>
      <c r="F72" s="113"/>
      <c r="G72" s="113"/>
      <c r="H72" s="113"/>
      <c r="I72" s="113"/>
      <c r="J72" s="113"/>
      <c r="K72" s="113"/>
      <c r="L72" s="113"/>
      <c r="M72" s="113"/>
      <c r="N72" s="42"/>
    </row>
    <row r="73" spans="1:18" ht="17.25" customHeight="1" x14ac:dyDescent="0.2">
      <c r="A73" s="11"/>
      <c r="B73" s="215"/>
      <c r="C73" s="215"/>
      <c r="D73" s="215"/>
      <c r="E73" s="113"/>
      <c r="F73" s="113"/>
      <c r="G73" s="113"/>
      <c r="H73" s="113"/>
      <c r="I73" s="113"/>
      <c r="J73" s="113"/>
      <c r="K73" s="113"/>
      <c r="L73" s="113"/>
      <c r="M73" s="113"/>
      <c r="N73" s="42"/>
    </row>
    <row r="74" spans="1:18" ht="17.25" customHeight="1" x14ac:dyDescent="0.2">
      <c r="A74" s="11"/>
      <c r="B74" s="215"/>
      <c r="C74" s="215"/>
      <c r="D74" s="215"/>
      <c r="E74" s="113"/>
      <c r="F74" s="113"/>
      <c r="G74" s="113"/>
      <c r="H74" s="113"/>
      <c r="I74" s="113"/>
      <c r="J74" s="113"/>
      <c r="K74" s="113"/>
      <c r="L74" s="113"/>
      <c r="M74" s="113"/>
      <c r="N74" s="42"/>
    </row>
    <row r="75" spans="1:18" ht="17.25" customHeight="1" x14ac:dyDescent="0.2">
      <c r="A75" s="11"/>
      <c r="B75" s="218"/>
      <c r="C75" s="218"/>
      <c r="D75" s="218"/>
      <c r="E75" s="113"/>
      <c r="F75" s="113"/>
      <c r="G75" s="113"/>
      <c r="H75" s="113"/>
      <c r="I75" s="113"/>
      <c r="J75" s="113"/>
      <c r="K75" s="113"/>
      <c r="L75" s="113"/>
      <c r="M75" s="113"/>
      <c r="N75" s="42"/>
    </row>
    <row r="76" spans="1:18" ht="17.25" customHeight="1" x14ac:dyDescent="0.2">
      <c r="A76" s="217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1:18" ht="17.25" customHeight="1" x14ac:dyDescent="0.25">
      <c r="A77" s="221"/>
      <c r="B77" s="43"/>
      <c r="C77" s="24"/>
      <c r="D77" s="222"/>
      <c r="E77" s="223"/>
      <c r="F77" s="223"/>
      <c r="G77" s="223"/>
      <c r="H77" s="223"/>
      <c r="I77" s="223"/>
      <c r="J77" s="223"/>
      <c r="K77" s="223"/>
      <c r="L77" s="223"/>
      <c r="M77" s="232"/>
      <c r="N77" s="42"/>
      <c r="O77" s="93"/>
      <c r="P77" s="93"/>
    </row>
    <row r="78" spans="1:18" ht="26.25" customHeight="1" x14ac:dyDescent="0.25">
      <c r="A78" s="221"/>
      <c r="B78" s="224"/>
      <c r="C78" s="224"/>
      <c r="D78" s="225"/>
      <c r="E78" s="226"/>
      <c r="F78" s="227"/>
      <c r="G78" s="228"/>
      <c r="H78" s="229"/>
      <c r="I78" s="227"/>
      <c r="J78" s="227"/>
      <c r="K78" s="230"/>
      <c r="L78" s="227"/>
      <c r="M78" s="229"/>
      <c r="N78" s="216"/>
      <c r="O78" s="105"/>
      <c r="P78" s="112"/>
    </row>
    <row r="79" spans="1:18" ht="14.25" customHeight="1" x14ac:dyDescent="0.2">
      <c r="A79" s="217"/>
      <c r="B79" s="215"/>
      <c r="C79" s="215"/>
      <c r="D79" s="215"/>
      <c r="E79" s="233"/>
      <c r="F79" s="233"/>
      <c r="G79" s="233"/>
      <c r="H79" s="233"/>
      <c r="I79" s="233"/>
      <c r="J79" s="233"/>
      <c r="K79" s="233"/>
      <c r="L79" s="233"/>
      <c r="M79" s="233"/>
      <c r="N79" s="113"/>
      <c r="O79" s="113"/>
      <c r="P79" s="93"/>
    </row>
    <row r="80" spans="1:18" ht="15" customHeight="1" x14ac:dyDescent="0.2">
      <c r="A80" s="217"/>
      <c r="B80" s="218"/>
      <c r="C80" s="218"/>
      <c r="D80" s="218"/>
      <c r="E80" s="234"/>
      <c r="F80" s="234"/>
      <c r="G80" s="234"/>
      <c r="H80" s="234"/>
      <c r="I80" s="234"/>
      <c r="J80" s="234"/>
      <c r="K80" s="234"/>
      <c r="L80" s="234"/>
      <c r="M80" s="233"/>
      <c r="N80" s="113"/>
      <c r="O80" s="113"/>
      <c r="P80" s="93"/>
    </row>
    <row r="81" spans="1:16" ht="15" customHeight="1" x14ac:dyDescent="0.2">
      <c r="A81" s="217"/>
      <c r="B81" s="235"/>
      <c r="C81" s="235"/>
      <c r="D81" s="218"/>
      <c r="E81" s="218"/>
      <c r="F81" s="218"/>
      <c r="G81" s="218"/>
      <c r="H81" s="218"/>
      <c r="I81" s="218"/>
      <c r="J81" s="219"/>
      <c r="K81" s="233"/>
      <c r="L81" s="233"/>
      <c r="M81" s="233"/>
      <c r="N81" s="125"/>
      <c r="O81" s="42"/>
      <c r="P81" s="93"/>
    </row>
    <row r="82" spans="1:16" ht="18" customHeight="1" x14ac:dyDescent="0.2">
      <c r="A82" s="217"/>
      <c r="B82" s="218"/>
      <c r="C82" s="218"/>
      <c r="D82" s="218"/>
      <c r="E82" s="218"/>
      <c r="F82" s="218"/>
      <c r="G82" s="218"/>
      <c r="H82" s="218"/>
      <c r="I82" s="218"/>
      <c r="J82" s="218"/>
      <c r="K82" s="233"/>
      <c r="L82" s="233"/>
      <c r="M82" s="233"/>
      <c r="N82" s="125"/>
      <c r="O82" s="106"/>
    </row>
    <row r="83" spans="1:16" ht="18.75" customHeight="1" x14ac:dyDescent="0.2">
      <c r="A83" s="217"/>
      <c r="B83" s="236"/>
      <c r="C83" s="236"/>
      <c r="D83" s="236"/>
      <c r="E83" s="234"/>
      <c r="F83" s="234"/>
      <c r="G83" s="234"/>
      <c r="H83" s="234"/>
      <c r="I83" s="234"/>
      <c r="J83" s="234"/>
      <c r="K83" s="234"/>
      <c r="L83" s="234"/>
      <c r="M83" s="233"/>
      <c r="N83" s="125"/>
    </row>
    <row r="84" spans="1:16" ht="17.25" customHeight="1" x14ac:dyDescent="0.2">
      <c r="A84" s="77"/>
      <c r="B84" s="218"/>
      <c r="C84" s="218"/>
      <c r="D84" s="218"/>
      <c r="E84" s="218"/>
      <c r="F84" s="218"/>
      <c r="G84" s="218"/>
      <c r="H84" s="218"/>
      <c r="I84" s="218"/>
      <c r="J84" s="233"/>
      <c r="K84" s="233"/>
      <c r="L84" s="233"/>
      <c r="M84" s="233"/>
      <c r="N84" s="220"/>
    </row>
    <row r="85" spans="1:16" ht="18.75" customHeight="1" x14ac:dyDescent="0.2">
      <c r="A85" s="237"/>
      <c r="B85" s="218"/>
      <c r="C85" s="218"/>
      <c r="D85" s="218"/>
      <c r="E85" s="218"/>
      <c r="F85" s="218"/>
      <c r="G85" s="218"/>
      <c r="H85" s="218"/>
      <c r="I85" s="218"/>
      <c r="J85" s="233"/>
      <c r="K85" s="233"/>
      <c r="L85" s="233"/>
      <c r="M85" s="233"/>
      <c r="N85" s="42"/>
    </row>
    <row r="86" spans="1:16" ht="18" customHeight="1" x14ac:dyDescent="0.2">
      <c r="A86" s="238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topLeftCell="A19" zoomScale="85" zoomScaleNormal="85" workbookViewId="0">
      <selection activeCell="F45" sqref="F45"/>
    </sheetView>
  </sheetViews>
  <sheetFormatPr defaultColWidth="12.5703125" defaultRowHeight="15" customHeight="1" x14ac:dyDescent="0.2"/>
  <cols>
    <col min="1" max="1" width="5.5703125" style="4" customWidth="1"/>
    <col min="2" max="2" width="18.42578125" customWidth="1"/>
    <col min="3" max="3" width="15.85546875" customWidth="1"/>
    <col min="4" max="4" width="18.5703125" customWidth="1"/>
    <col min="5" max="5" width="15.7109375" customWidth="1"/>
    <col min="6" max="6" width="20.7109375" customWidth="1"/>
    <col min="7" max="7" width="3.85546875" customWidth="1"/>
    <col min="8" max="8" width="3.28515625" customWidth="1"/>
    <col min="9" max="9" width="3.85546875" customWidth="1"/>
    <col min="10" max="11" width="3.5703125" customWidth="1"/>
    <col min="12" max="12" width="3.42578125" customWidth="1"/>
    <col min="13" max="14" width="3.85546875" customWidth="1"/>
    <col min="15" max="15" width="8.28515625" customWidth="1"/>
    <col min="16" max="16" width="7.42578125" customWidth="1"/>
    <col min="17" max="17" width="7.7109375" customWidth="1"/>
    <col min="18" max="18" width="7.28515625" customWidth="1"/>
  </cols>
  <sheetData>
    <row r="1" spans="1:19" ht="19.5" customHeight="1" x14ac:dyDescent="0.25">
      <c r="A1" s="7"/>
      <c r="B1" s="28" t="s">
        <v>9</v>
      </c>
      <c r="C1" s="34"/>
      <c r="D1" s="6"/>
      <c r="E1" s="55"/>
      <c r="F1" s="56"/>
      <c r="G1" s="56"/>
      <c r="H1" s="56"/>
      <c r="I1" s="56"/>
      <c r="J1" s="56"/>
      <c r="K1" s="56"/>
      <c r="L1" s="56"/>
      <c r="M1" s="56"/>
      <c r="N1" s="56"/>
      <c r="O1" s="57"/>
      <c r="P1" s="93"/>
      <c r="Q1" s="93"/>
      <c r="R1" s="93"/>
      <c r="S1" s="93"/>
    </row>
    <row r="2" spans="1:19" ht="25.5" customHeight="1" x14ac:dyDescent="0.2">
      <c r="A2" s="271" t="s">
        <v>0</v>
      </c>
      <c r="B2" s="271" t="s">
        <v>4</v>
      </c>
      <c r="C2" s="271" t="s">
        <v>5</v>
      </c>
      <c r="D2" s="271" t="s">
        <v>1</v>
      </c>
      <c r="E2" s="272" t="s">
        <v>2</v>
      </c>
      <c r="F2" s="27" t="s">
        <v>3</v>
      </c>
      <c r="G2" s="58" t="s">
        <v>67</v>
      </c>
      <c r="H2" s="99"/>
      <c r="I2" s="134"/>
      <c r="J2" s="95"/>
      <c r="K2" s="94"/>
      <c r="L2" s="94"/>
      <c r="M2" s="100"/>
      <c r="N2" s="94"/>
      <c r="O2" s="95" t="s">
        <v>31</v>
      </c>
      <c r="P2" s="117"/>
      <c r="Q2" s="117"/>
      <c r="R2" s="118"/>
      <c r="S2" s="93"/>
    </row>
    <row r="3" spans="1:19" ht="20.25" customHeight="1" x14ac:dyDescent="0.2">
      <c r="A3" s="242">
        <v>1</v>
      </c>
      <c r="B3" s="208" t="s">
        <v>177</v>
      </c>
      <c r="C3" s="208" t="s">
        <v>178</v>
      </c>
      <c r="D3" s="208" t="s">
        <v>173</v>
      </c>
      <c r="E3" s="273" t="s">
        <v>174</v>
      </c>
      <c r="F3" s="208" t="s">
        <v>65</v>
      </c>
      <c r="G3" s="60">
        <v>55</v>
      </c>
      <c r="H3" s="60"/>
      <c r="I3" s="60"/>
      <c r="J3" s="60"/>
      <c r="K3" s="60"/>
      <c r="L3" s="60"/>
      <c r="M3" s="60"/>
      <c r="N3" s="60"/>
      <c r="O3" s="85">
        <f>SUM(G3:N3)</f>
        <v>55</v>
      </c>
      <c r="P3" s="93"/>
      <c r="Q3" s="93"/>
      <c r="R3" s="93"/>
      <c r="S3" s="93"/>
    </row>
    <row r="4" spans="1:19" ht="19.5" customHeight="1" x14ac:dyDescent="0.2">
      <c r="A4" s="242">
        <v>2</v>
      </c>
      <c r="B4" s="208" t="s">
        <v>179</v>
      </c>
      <c r="C4" s="208" t="s">
        <v>180</v>
      </c>
      <c r="D4" s="208" t="s">
        <v>68</v>
      </c>
      <c r="E4" s="273" t="s">
        <v>69</v>
      </c>
      <c r="F4" s="208" t="s">
        <v>90</v>
      </c>
      <c r="G4" s="60">
        <v>50</v>
      </c>
      <c r="H4" s="60"/>
      <c r="I4" s="60"/>
      <c r="J4" s="60"/>
      <c r="K4" s="60"/>
      <c r="L4" s="60"/>
      <c r="M4" s="60"/>
      <c r="N4" s="60"/>
      <c r="O4" s="85">
        <f t="shared" ref="O4:O27" si="0">SUM(G4:N4)</f>
        <v>50</v>
      </c>
      <c r="P4" s="93"/>
      <c r="Q4" s="93"/>
      <c r="R4" s="93"/>
      <c r="S4" s="93"/>
    </row>
    <row r="5" spans="1:19" ht="19.5" customHeight="1" x14ac:dyDescent="0.2">
      <c r="A5" s="242">
        <v>3</v>
      </c>
      <c r="B5" s="208" t="s">
        <v>181</v>
      </c>
      <c r="C5" s="208" t="s">
        <v>182</v>
      </c>
      <c r="D5" s="208" t="s">
        <v>165</v>
      </c>
      <c r="E5" s="273" t="s">
        <v>166</v>
      </c>
      <c r="F5" s="208" t="s">
        <v>65</v>
      </c>
      <c r="G5" s="85">
        <v>46</v>
      </c>
      <c r="H5" s="85"/>
      <c r="I5" s="85"/>
      <c r="J5" s="85"/>
      <c r="K5" s="109"/>
      <c r="L5" s="109"/>
      <c r="M5" s="109"/>
      <c r="N5" s="109"/>
      <c r="O5" s="85">
        <f t="shared" si="0"/>
        <v>46</v>
      </c>
      <c r="P5" s="93"/>
      <c r="Q5" s="93"/>
      <c r="R5" s="93"/>
      <c r="S5" s="93"/>
    </row>
    <row r="6" spans="1:19" ht="19.5" customHeight="1" x14ac:dyDescent="0.2">
      <c r="A6" s="242">
        <v>4</v>
      </c>
      <c r="B6" s="208" t="s">
        <v>153</v>
      </c>
      <c r="C6" s="208" t="s">
        <v>154</v>
      </c>
      <c r="D6" s="208" t="s">
        <v>172</v>
      </c>
      <c r="E6" s="273" t="s">
        <v>49</v>
      </c>
      <c r="F6" s="208" t="s">
        <v>66</v>
      </c>
      <c r="G6" s="60">
        <v>42</v>
      </c>
      <c r="H6" s="60"/>
      <c r="I6" s="60"/>
      <c r="J6" s="60"/>
      <c r="K6" s="60"/>
      <c r="L6" s="60"/>
      <c r="M6" s="60"/>
      <c r="N6" s="60"/>
      <c r="O6" s="85">
        <f t="shared" si="0"/>
        <v>42</v>
      </c>
      <c r="P6" s="93"/>
      <c r="Q6" s="93"/>
      <c r="R6" s="93"/>
      <c r="S6" s="93"/>
    </row>
    <row r="7" spans="1:19" ht="19.5" customHeight="1" x14ac:dyDescent="0.2">
      <c r="A7" s="242">
        <v>5</v>
      </c>
      <c r="B7" s="208" t="s">
        <v>144</v>
      </c>
      <c r="C7" s="208" t="s">
        <v>145</v>
      </c>
      <c r="D7" s="208" t="s">
        <v>97</v>
      </c>
      <c r="E7" s="273" t="s">
        <v>98</v>
      </c>
      <c r="F7" s="208" t="s">
        <v>92</v>
      </c>
      <c r="G7" s="85">
        <v>39</v>
      </c>
      <c r="H7" s="60"/>
      <c r="I7" s="60"/>
      <c r="J7" s="60"/>
      <c r="K7" s="60"/>
      <c r="L7" s="60"/>
      <c r="M7" s="60"/>
      <c r="N7" s="60"/>
      <c r="O7" s="85">
        <f t="shared" si="0"/>
        <v>39</v>
      </c>
      <c r="P7" s="93"/>
      <c r="Q7" s="93"/>
      <c r="R7" s="93"/>
      <c r="S7" s="93"/>
    </row>
    <row r="8" spans="1:19" s="3" customFormat="1" ht="20.100000000000001" customHeight="1" x14ac:dyDescent="0.2">
      <c r="A8" s="242">
        <v>6</v>
      </c>
      <c r="B8" s="208" t="s">
        <v>148</v>
      </c>
      <c r="C8" s="208" t="s">
        <v>115</v>
      </c>
      <c r="D8" s="208" t="s">
        <v>101</v>
      </c>
      <c r="E8" s="273" t="s">
        <v>63</v>
      </c>
      <c r="F8" s="208" t="s">
        <v>66</v>
      </c>
      <c r="G8" s="85">
        <v>36</v>
      </c>
      <c r="H8" s="85"/>
      <c r="I8" s="85"/>
      <c r="J8" s="85"/>
      <c r="K8" s="85"/>
      <c r="L8" s="85"/>
      <c r="M8" s="85"/>
      <c r="N8" s="85"/>
      <c r="O8" s="85">
        <f t="shared" si="0"/>
        <v>36</v>
      </c>
      <c r="P8" s="119"/>
      <c r="Q8" s="119"/>
      <c r="R8" s="119"/>
    </row>
    <row r="9" spans="1:19" s="3" customFormat="1" ht="20.100000000000001" customHeight="1" x14ac:dyDescent="0.2">
      <c r="A9" s="242">
        <v>7</v>
      </c>
      <c r="B9" s="208" t="s">
        <v>146</v>
      </c>
      <c r="C9" s="208" t="s">
        <v>147</v>
      </c>
      <c r="D9" s="208" t="s">
        <v>119</v>
      </c>
      <c r="E9" s="273" t="s">
        <v>120</v>
      </c>
      <c r="F9" s="208" t="s">
        <v>66</v>
      </c>
      <c r="G9" s="85">
        <v>33</v>
      </c>
      <c r="H9" s="60"/>
      <c r="I9" s="60"/>
      <c r="J9" s="60"/>
      <c r="K9" s="60"/>
      <c r="L9" s="60"/>
      <c r="M9" s="60"/>
      <c r="N9" s="60"/>
      <c r="O9" s="85">
        <f t="shared" si="0"/>
        <v>33</v>
      </c>
      <c r="P9" s="119"/>
      <c r="Q9" s="119"/>
      <c r="R9" s="119"/>
    </row>
    <row r="10" spans="1:19" s="3" customFormat="1" ht="20.100000000000001" customHeight="1" x14ac:dyDescent="0.2">
      <c r="A10" s="242">
        <v>8</v>
      </c>
      <c r="B10" s="208" t="s">
        <v>157</v>
      </c>
      <c r="C10" s="208" t="s">
        <v>158</v>
      </c>
      <c r="D10" s="208" t="s">
        <v>110</v>
      </c>
      <c r="E10" s="273" t="s">
        <v>111</v>
      </c>
      <c r="F10" s="208" t="s">
        <v>161</v>
      </c>
      <c r="G10" s="60">
        <v>31</v>
      </c>
      <c r="H10" s="60"/>
      <c r="I10" s="60"/>
      <c r="J10" s="60"/>
      <c r="K10" s="60"/>
      <c r="L10" s="60"/>
      <c r="M10" s="60"/>
      <c r="N10" s="60"/>
      <c r="O10" s="85">
        <f t="shared" si="0"/>
        <v>31</v>
      </c>
    </row>
    <row r="11" spans="1:19" s="3" customFormat="1" ht="20.100000000000001" customHeight="1" x14ac:dyDescent="0.2">
      <c r="A11" s="242">
        <v>9</v>
      </c>
      <c r="B11" s="208" t="s">
        <v>149</v>
      </c>
      <c r="C11" s="208" t="s">
        <v>150</v>
      </c>
      <c r="D11" s="208" t="s">
        <v>123</v>
      </c>
      <c r="E11" s="273" t="s">
        <v>124</v>
      </c>
      <c r="F11" s="208" t="s">
        <v>64</v>
      </c>
      <c r="G11" s="60">
        <v>29</v>
      </c>
      <c r="H11" s="60"/>
      <c r="I11" s="60"/>
      <c r="J11" s="60"/>
      <c r="K11" s="60"/>
      <c r="L11" s="60"/>
      <c r="M11" s="60"/>
      <c r="N11" s="60"/>
      <c r="O11" s="85">
        <f t="shared" si="0"/>
        <v>29</v>
      </c>
    </row>
    <row r="12" spans="1:19" s="3" customFormat="1" ht="20.100000000000001" customHeight="1" x14ac:dyDescent="0.2">
      <c r="A12" s="242">
        <v>10</v>
      </c>
      <c r="B12" s="208" t="s">
        <v>151</v>
      </c>
      <c r="C12" s="208" t="s">
        <v>152</v>
      </c>
      <c r="D12" s="208" t="s">
        <v>104</v>
      </c>
      <c r="E12" s="273" t="s">
        <v>105</v>
      </c>
      <c r="F12" s="208" t="s">
        <v>161</v>
      </c>
      <c r="G12" s="83">
        <v>27</v>
      </c>
      <c r="H12" s="83"/>
      <c r="I12" s="83"/>
      <c r="J12" s="83"/>
      <c r="K12" s="85"/>
      <c r="L12" s="83"/>
      <c r="M12" s="83"/>
      <c r="N12" s="83"/>
      <c r="O12" s="85">
        <f t="shared" si="0"/>
        <v>27</v>
      </c>
    </row>
    <row r="13" spans="1:19" s="3" customFormat="1" ht="20.100000000000001" customHeight="1" x14ac:dyDescent="0.2">
      <c r="A13" s="88"/>
      <c r="B13" s="176"/>
      <c r="C13" s="176"/>
      <c r="D13" s="176"/>
      <c r="E13" s="194"/>
      <c r="F13" s="176"/>
      <c r="G13" s="85"/>
      <c r="H13" s="85"/>
      <c r="I13" s="85"/>
      <c r="J13" s="85"/>
      <c r="K13" s="85"/>
      <c r="L13" s="85"/>
      <c r="M13" s="85"/>
      <c r="N13" s="85"/>
      <c r="O13" s="85">
        <f t="shared" si="0"/>
        <v>0</v>
      </c>
    </row>
    <row r="14" spans="1:19" s="3" customFormat="1" ht="20.100000000000001" customHeight="1" x14ac:dyDescent="0.2">
      <c r="A14" s="180"/>
      <c r="B14" s="185"/>
      <c r="C14" s="185"/>
      <c r="D14" s="183"/>
      <c r="E14" s="274"/>
      <c r="F14" s="176"/>
      <c r="G14" s="162"/>
      <c r="H14" s="83"/>
      <c r="I14" s="83"/>
      <c r="J14" s="83"/>
      <c r="K14" s="83"/>
      <c r="L14" s="83"/>
      <c r="M14" s="83"/>
      <c r="N14" s="83"/>
      <c r="O14" s="85">
        <f t="shared" si="0"/>
        <v>0</v>
      </c>
      <c r="R14" s="49" t="s">
        <v>6</v>
      </c>
    </row>
    <row r="15" spans="1:19" s="3" customFormat="1" ht="20.100000000000001" customHeight="1" x14ac:dyDescent="0.3">
      <c r="A15" s="53"/>
      <c r="B15" s="28" t="s">
        <v>8</v>
      </c>
      <c r="C15" s="54"/>
      <c r="D15" s="6"/>
      <c r="E15" s="55"/>
      <c r="F15" s="56"/>
      <c r="G15" s="56"/>
      <c r="H15" s="56"/>
      <c r="I15" s="56"/>
      <c r="J15" s="56"/>
      <c r="K15" s="56"/>
      <c r="L15" s="56"/>
      <c r="M15" s="56"/>
      <c r="N15" s="56"/>
      <c r="O15" s="57"/>
      <c r="R15" s="49"/>
    </row>
    <row r="16" spans="1:19" s="3" customFormat="1" ht="30" customHeight="1" x14ac:dyDescent="0.2">
      <c r="A16" s="271"/>
      <c r="B16" s="271" t="s">
        <v>4</v>
      </c>
      <c r="C16" s="271" t="s">
        <v>5</v>
      </c>
      <c r="D16" s="271" t="s">
        <v>1</v>
      </c>
      <c r="E16" s="271" t="s">
        <v>2</v>
      </c>
      <c r="F16" s="271" t="s">
        <v>3</v>
      </c>
      <c r="G16" s="163" t="s">
        <v>67</v>
      </c>
      <c r="H16" s="99"/>
      <c r="I16" s="134"/>
      <c r="J16" s="95"/>
      <c r="K16" s="94"/>
      <c r="L16" s="94"/>
      <c r="M16" s="100"/>
      <c r="N16" s="94"/>
      <c r="O16" s="95" t="s">
        <v>31</v>
      </c>
      <c r="R16" s="49"/>
    </row>
    <row r="17" spans="1:19" s="3" customFormat="1" ht="20.100000000000001" customHeight="1" x14ac:dyDescent="0.2">
      <c r="A17" s="242">
        <v>1</v>
      </c>
      <c r="B17" s="208" t="s">
        <v>142</v>
      </c>
      <c r="C17" s="208" t="s">
        <v>143</v>
      </c>
      <c r="D17" s="208" t="s">
        <v>183</v>
      </c>
      <c r="E17" s="208" t="s">
        <v>89</v>
      </c>
      <c r="F17" s="208" t="s">
        <v>66</v>
      </c>
      <c r="G17" s="60">
        <v>55</v>
      </c>
      <c r="H17" s="85"/>
      <c r="I17" s="85"/>
      <c r="J17" s="85"/>
      <c r="K17" s="85"/>
      <c r="L17" s="85"/>
      <c r="M17" s="85"/>
      <c r="N17" s="85"/>
      <c r="O17" s="85">
        <f t="shared" si="0"/>
        <v>55</v>
      </c>
      <c r="R17" s="49"/>
    </row>
    <row r="18" spans="1:19" s="3" customFormat="1" ht="20.100000000000001" customHeight="1" x14ac:dyDescent="0.2">
      <c r="A18" s="242">
        <v>2</v>
      </c>
      <c r="B18" s="208" t="s">
        <v>177</v>
      </c>
      <c r="C18" s="208" t="s">
        <v>178</v>
      </c>
      <c r="D18" s="208" t="s">
        <v>173</v>
      </c>
      <c r="E18" s="208" t="s">
        <v>174</v>
      </c>
      <c r="F18" s="208" t="s">
        <v>65</v>
      </c>
      <c r="G18" s="60">
        <v>50</v>
      </c>
      <c r="H18" s="143"/>
      <c r="I18" s="143"/>
      <c r="J18" s="143"/>
      <c r="K18" s="143"/>
      <c r="L18" s="143"/>
      <c r="M18" s="143"/>
      <c r="N18" s="143"/>
      <c r="O18" s="85">
        <f t="shared" si="0"/>
        <v>50</v>
      </c>
      <c r="R18" s="49"/>
    </row>
    <row r="19" spans="1:19" s="3" customFormat="1" ht="20.100000000000001" customHeight="1" x14ac:dyDescent="0.2">
      <c r="A19" s="242">
        <v>3</v>
      </c>
      <c r="B19" s="208" t="s">
        <v>153</v>
      </c>
      <c r="C19" s="208" t="s">
        <v>154</v>
      </c>
      <c r="D19" s="208" t="s">
        <v>172</v>
      </c>
      <c r="E19" s="208" t="s">
        <v>49</v>
      </c>
      <c r="F19" s="208" t="s">
        <v>66</v>
      </c>
      <c r="G19" s="85">
        <v>46</v>
      </c>
      <c r="H19" s="85"/>
      <c r="I19" s="85"/>
      <c r="J19" s="85"/>
      <c r="K19" s="85"/>
      <c r="L19" s="85"/>
      <c r="M19" s="85"/>
      <c r="N19" s="85"/>
      <c r="O19" s="85">
        <f t="shared" si="0"/>
        <v>46</v>
      </c>
      <c r="R19" s="49"/>
    </row>
    <row r="20" spans="1:19" s="3" customFormat="1" ht="20.100000000000001" customHeight="1" x14ac:dyDescent="0.2">
      <c r="A20" s="242">
        <v>4</v>
      </c>
      <c r="B20" s="208" t="s">
        <v>181</v>
      </c>
      <c r="C20" s="208" t="s">
        <v>182</v>
      </c>
      <c r="D20" s="208" t="s">
        <v>165</v>
      </c>
      <c r="E20" s="208" t="s">
        <v>166</v>
      </c>
      <c r="F20" s="208" t="s">
        <v>65</v>
      </c>
      <c r="G20" s="60">
        <v>42</v>
      </c>
      <c r="H20" s="85"/>
      <c r="I20" s="85"/>
      <c r="J20" s="85"/>
      <c r="K20" s="85"/>
      <c r="L20" s="85"/>
      <c r="M20" s="85"/>
      <c r="N20" s="85"/>
      <c r="O20" s="85">
        <f t="shared" si="0"/>
        <v>42</v>
      </c>
      <c r="R20" s="49"/>
    </row>
    <row r="21" spans="1:19" s="3" customFormat="1" ht="20.100000000000001" customHeight="1" x14ac:dyDescent="0.2">
      <c r="A21" s="242">
        <v>5</v>
      </c>
      <c r="B21" s="208" t="s">
        <v>179</v>
      </c>
      <c r="C21" s="208" t="s">
        <v>180</v>
      </c>
      <c r="D21" s="208" t="s">
        <v>68</v>
      </c>
      <c r="E21" s="208" t="s">
        <v>69</v>
      </c>
      <c r="F21" s="208" t="s">
        <v>90</v>
      </c>
      <c r="G21" s="85">
        <v>39</v>
      </c>
      <c r="H21" s="83"/>
      <c r="I21" s="83"/>
      <c r="J21" s="83"/>
      <c r="K21" s="83"/>
      <c r="L21" s="83"/>
      <c r="M21" s="83"/>
      <c r="N21" s="83"/>
      <c r="O21" s="85">
        <f t="shared" si="0"/>
        <v>39</v>
      </c>
      <c r="R21" s="49"/>
    </row>
    <row r="22" spans="1:19" s="3" customFormat="1" ht="20.100000000000001" customHeight="1" x14ac:dyDescent="0.2">
      <c r="A22" s="242">
        <v>6</v>
      </c>
      <c r="B22" s="208" t="s">
        <v>144</v>
      </c>
      <c r="C22" s="208" t="s">
        <v>145</v>
      </c>
      <c r="D22" s="208" t="s">
        <v>97</v>
      </c>
      <c r="E22" s="208" t="s">
        <v>98</v>
      </c>
      <c r="F22" s="208" t="s">
        <v>92</v>
      </c>
      <c r="G22" s="85">
        <v>36</v>
      </c>
      <c r="H22" s="162"/>
      <c r="I22" s="162"/>
      <c r="J22" s="162"/>
      <c r="K22" s="83"/>
      <c r="L22" s="83"/>
      <c r="M22" s="83"/>
      <c r="N22" s="83"/>
      <c r="O22" s="85">
        <f t="shared" si="0"/>
        <v>36</v>
      </c>
    </row>
    <row r="23" spans="1:19" s="3" customFormat="1" ht="20.100000000000001" customHeight="1" x14ac:dyDescent="0.2">
      <c r="A23" s="242">
        <v>7</v>
      </c>
      <c r="B23" s="208" t="s">
        <v>148</v>
      </c>
      <c r="C23" s="208" t="s">
        <v>115</v>
      </c>
      <c r="D23" s="208" t="s">
        <v>101</v>
      </c>
      <c r="E23" s="208" t="s">
        <v>63</v>
      </c>
      <c r="F23" s="208" t="s">
        <v>66</v>
      </c>
      <c r="G23" s="85">
        <v>33</v>
      </c>
      <c r="H23" s="83"/>
      <c r="I23" s="83"/>
      <c r="J23" s="83"/>
      <c r="K23" s="83"/>
      <c r="L23" s="83"/>
      <c r="M23" s="83"/>
      <c r="N23" s="83"/>
      <c r="O23" s="85">
        <f t="shared" si="0"/>
        <v>33</v>
      </c>
    </row>
    <row r="24" spans="1:19" s="3" customFormat="1" ht="20.100000000000001" customHeight="1" x14ac:dyDescent="0.2">
      <c r="A24" s="242">
        <v>8</v>
      </c>
      <c r="B24" s="208" t="s">
        <v>157</v>
      </c>
      <c r="C24" s="208" t="s">
        <v>158</v>
      </c>
      <c r="D24" s="208" t="s">
        <v>110</v>
      </c>
      <c r="E24" s="208" t="s">
        <v>111</v>
      </c>
      <c r="F24" s="208" t="s">
        <v>161</v>
      </c>
      <c r="G24" s="60">
        <v>31</v>
      </c>
      <c r="H24" s="85"/>
      <c r="I24" s="85"/>
      <c r="J24" s="85"/>
      <c r="K24" s="85"/>
      <c r="L24" s="85"/>
      <c r="M24" s="85"/>
      <c r="N24" s="85"/>
      <c r="O24" s="85">
        <f t="shared" si="0"/>
        <v>31</v>
      </c>
      <c r="S24" s="49" t="s">
        <v>6</v>
      </c>
    </row>
    <row r="25" spans="1:19" s="3" customFormat="1" ht="20.100000000000001" customHeight="1" x14ac:dyDescent="0.2">
      <c r="A25" s="242">
        <v>8</v>
      </c>
      <c r="B25" s="208" t="s">
        <v>146</v>
      </c>
      <c r="C25" s="208" t="s">
        <v>147</v>
      </c>
      <c r="D25" s="208" t="s">
        <v>119</v>
      </c>
      <c r="E25" s="208" t="s">
        <v>120</v>
      </c>
      <c r="F25" s="208" t="s">
        <v>66</v>
      </c>
      <c r="G25" s="60">
        <v>31</v>
      </c>
      <c r="H25" s="85"/>
      <c r="I25" s="85"/>
      <c r="J25" s="85"/>
      <c r="K25" s="85"/>
      <c r="L25" s="85"/>
      <c r="M25" s="85"/>
      <c r="N25" s="85"/>
      <c r="O25" s="85">
        <f t="shared" si="0"/>
        <v>31</v>
      </c>
    </row>
    <row r="26" spans="1:19" s="3" customFormat="1" ht="20.100000000000001" customHeight="1" x14ac:dyDescent="0.2">
      <c r="A26" s="242">
        <v>10</v>
      </c>
      <c r="B26" s="208" t="s">
        <v>151</v>
      </c>
      <c r="C26" s="208" t="s">
        <v>152</v>
      </c>
      <c r="D26" s="208" t="s">
        <v>104</v>
      </c>
      <c r="E26" s="208" t="s">
        <v>105</v>
      </c>
      <c r="F26" s="208" t="s">
        <v>161</v>
      </c>
      <c r="G26" s="83">
        <v>27</v>
      </c>
      <c r="H26" s="85"/>
      <c r="I26" s="85"/>
      <c r="J26" s="85"/>
      <c r="K26" s="85"/>
      <c r="L26" s="85"/>
      <c r="M26" s="85"/>
      <c r="N26" s="85"/>
      <c r="O26" s="85">
        <f t="shared" si="0"/>
        <v>27</v>
      </c>
    </row>
    <row r="27" spans="1:19" s="3" customFormat="1" ht="20.100000000000001" customHeight="1" x14ac:dyDescent="0.2">
      <c r="A27" s="88"/>
      <c r="B27" s="182"/>
      <c r="C27" s="182"/>
      <c r="D27" s="182"/>
      <c r="E27" s="182"/>
      <c r="F27" s="182"/>
      <c r="G27" s="83"/>
      <c r="H27" s="83"/>
      <c r="I27" s="83"/>
      <c r="J27" s="83"/>
      <c r="K27" s="83"/>
      <c r="L27" s="83"/>
      <c r="M27" s="83"/>
      <c r="N27" s="83"/>
      <c r="O27" s="85">
        <f t="shared" si="0"/>
        <v>0</v>
      </c>
    </row>
    <row r="28" spans="1:19" s="3" customFormat="1" ht="20.100000000000001" customHeight="1" x14ac:dyDescent="0.2">
      <c r="A28" s="88"/>
      <c r="B28" s="182"/>
      <c r="C28" s="182"/>
      <c r="D28" s="182"/>
      <c r="E28" s="182"/>
      <c r="F28" s="182"/>
      <c r="G28" s="83"/>
      <c r="H28" s="83"/>
      <c r="I28" s="83"/>
      <c r="J28" s="83"/>
      <c r="K28" s="83"/>
      <c r="L28" s="83"/>
      <c r="M28" s="83"/>
      <c r="N28" s="83"/>
      <c r="O28" s="85">
        <f t="shared" ref="O28" si="1">SUM(G28:N28)</f>
        <v>0</v>
      </c>
    </row>
    <row r="29" spans="1:19" s="3" customFormat="1" ht="20.100000000000001" customHeight="1" x14ac:dyDescent="0.3">
      <c r="A29" s="53"/>
      <c r="B29" s="28" t="s">
        <v>7</v>
      </c>
      <c r="C29" s="54"/>
      <c r="D29" s="6"/>
      <c r="E29" s="89"/>
      <c r="F29" s="56"/>
      <c r="G29" s="56"/>
      <c r="H29" s="56"/>
      <c r="I29" s="56"/>
      <c r="J29" s="56"/>
      <c r="K29" s="56"/>
      <c r="L29" s="56"/>
      <c r="M29" s="56"/>
      <c r="N29" s="56"/>
      <c r="O29" s="57"/>
    </row>
    <row r="30" spans="1:19" s="3" customFormat="1" ht="29.25" customHeight="1" x14ac:dyDescent="0.2">
      <c r="A30" s="27"/>
      <c r="B30" s="27" t="s">
        <v>4</v>
      </c>
      <c r="C30" s="27" t="s">
        <v>5</v>
      </c>
      <c r="D30" s="27" t="s">
        <v>1</v>
      </c>
      <c r="E30" s="27" t="s">
        <v>2</v>
      </c>
      <c r="F30" s="271" t="s">
        <v>3</v>
      </c>
      <c r="G30" s="58" t="s">
        <v>67</v>
      </c>
      <c r="H30" s="99"/>
      <c r="I30" s="134"/>
      <c r="J30" s="95"/>
      <c r="K30" s="94"/>
      <c r="L30" s="94"/>
      <c r="M30" s="100"/>
      <c r="N30" s="94"/>
      <c r="O30" s="95" t="s">
        <v>31</v>
      </c>
    </row>
    <row r="31" spans="1:19" s="3" customFormat="1" ht="20.100000000000001" customHeight="1" x14ac:dyDescent="0.2">
      <c r="A31" s="88">
        <v>1</v>
      </c>
      <c r="B31" s="208" t="s">
        <v>184</v>
      </c>
      <c r="C31" s="208" t="s">
        <v>185</v>
      </c>
      <c r="D31" s="208" t="s">
        <v>186</v>
      </c>
      <c r="E31" s="208" t="s">
        <v>187</v>
      </c>
      <c r="F31" s="208" t="s">
        <v>65</v>
      </c>
      <c r="G31" s="85">
        <v>55</v>
      </c>
      <c r="H31" s="85"/>
      <c r="I31" s="85"/>
      <c r="J31" s="85"/>
      <c r="K31" s="85"/>
      <c r="L31" s="85"/>
      <c r="M31" s="85"/>
      <c r="N31" s="85"/>
      <c r="O31" s="85">
        <f>SUM(G31:N31)</f>
        <v>55</v>
      </c>
      <c r="P31" s="26"/>
    </row>
    <row r="32" spans="1:19" s="3" customFormat="1" ht="20.100000000000001" customHeight="1" x14ac:dyDescent="0.2">
      <c r="A32" s="88">
        <v>2</v>
      </c>
      <c r="B32" s="208" t="s">
        <v>142</v>
      </c>
      <c r="C32" s="208" t="s">
        <v>143</v>
      </c>
      <c r="D32" s="208" t="s">
        <v>183</v>
      </c>
      <c r="E32" s="208" t="s">
        <v>89</v>
      </c>
      <c r="F32" s="208" t="s">
        <v>66</v>
      </c>
      <c r="G32" s="60">
        <v>50</v>
      </c>
      <c r="H32" s="85"/>
      <c r="I32" s="85"/>
      <c r="J32" s="85"/>
      <c r="K32" s="85"/>
      <c r="L32" s="85"/>
      <c r="M32" s="85"/>
      <c r="N32" s="60"/>
      <c r="O32" s="85">
        <f t="shared" ref="O32:O36" si="2">SUM(G32:N32)</f>
        <v>50</v>
      </c>
      <c r="P32" s="26"/>
    </row>
    <row r="33" spans="1:25" ht="19.5" customHeight="1" x14ac:dyDescent="0.2">
      <c r="A33" s="88">
        <v>3</v>
      </c>
      <c r="B33" s="208" t="s">
        <v>177</v>
      </c>
      <c r="C33" s="208" t="s">
        <v>178</v>
      </c>
      <c r="D33" s="208" t="s">
        <v>173</v>
      </c>
      <c r="E33" s="208" t="s">
        <v>174</v>
      </c>
      <c r="F33" s="208" t="s">
        <v>65</v>
      </c>
      <c r="G33" s="85">
        <v>46</v>
      </c>
      <c r="H33" s="85"/>
      <c r="I33" s="85"/>
      <c r="J33" s="85"/>
      <c r="K33" s="85"/>
      <c r="L33" s="85"/>
      <c r="M33" s="85"/>
      <c r="N33" s="85"/>
      <c r="O33" s="85">
        <f t="shared" si="2"/>
        <v>46</v>
      </c>
      <c r="P33" s="106"/>
    </row>
    <row r="34" spans="1:25" ht="19.5" customHeight="1" x14ac:dyDescent="0.2">
      <c r="A34" s="88">
        <v>4</v>
      </c>
      <c r="B34" s="208" t="s">
        <v>153</v>
      </c>
      <c r="C34" s="208" t="s">
        <v>154</v>
      </c>
      <c r="D34" s="208" t="s">
        <v>172</v>
      </c>
      <c r="E34" s="208" t="s">
        <v>49</v>
      </c>
      <c r="F34" s="208" t="s">
        <v>66</v>
      </c>
      <c r="G34" s="60">
        <v>42</v>
      </c>
      <c r="H34" s="85"/>
      <c r="I34" s="85"/>
      <c r="J34" s="85"/>
      <c r="K34" s="85"/>
      <c r="L34" s="85"/>
      <c r="M34" s="85"/>
      <c r="N34" s="85"/>
      <c r="O34" s="85">
        <f t="shared" si="2"/>
        <v>42</v>
      </c>
      <c r="P34" s="106"/>
    </row>
    <row r="35" spans="1:25" ht="19.5" customHeight="1" x14ac:dyDescent="0.2">
      <c r="A35" s="88"/>
      <c r="B35" s="176"/>
      <c r="C35" s="176"/>
      <c r="D35" s="176"/>
      <c r="E35" s="176"/>
      <c r="F35" s="184"/>
      <c r="G35" s="83"/>
      <c r="H35" s="83"/>
      <c r="I35" s="83"/>
      <c r="J35" s="83"/>
      <c r="K35" s="83"/>
      <c r="L35" s="83"/>
      <c r="M35" s="83"/>
      <c r="N35" s="83"/>
      <c r="O35" s="85">
        <f t="shared" si="2"/>
        <v>0</v>
      </c>
      <c r="P35" s="121"/>
    </row>
    <row r="36" spans="1:25" ht="19.5" customHeight="1" x14ac:dyDescent="0.2">
      <c r="A36" s="88"/>
      <c r="B36" s="176"/>
      <c r="C36" s="176"/>
      <c r="D36" s="176"/>
      <c r="E36" s="176"/>
      <c r="F36" s="176"/>
      <c r="G36" s="66"/>
      <c r="H36" s="85"/>
      <c r="I36" s="85"/>
      <c r="J36" s="85"/>
      <c r="K36" s="85"/>
      <c r="L36" s="85"/>
      <c r="M36" s="85"/>
      <c r="N36" s="85"/>
      <c r="O36" s="85">
        <f t="shared" si="2"/>
        <v>0</v>
      </c>
      <c r="P36" s="179"/>
    </row>
    <row r="37" spans="1:25" ht="19.5" customHeight="1" x14ac:dyDescent="0.2">
      <c r="A37" s="88"/>
      <c r="B37" s="205"/>
      <c r="C37" s="205"/>
      <c r="D37" s="205"/>
      <c r="E37" s="205"/>
      <c r="F37" s="191"/>
      <c r="G37" s="83"/>
      <c r="H37" s="83"/>
      <c r="I37" s="83"/>
      <c r="J37" s="83"/>
      <c r="K37" s="83"/>
      <c r="L37" s="83"/>
      <c r="M37" s="83"/>
      <c r="N37" s="83"/>
      <c r="O37" s="85">
        <f>SUM(G37:N37)-L37</f>
        <v>0</v>
      </c>
      <c r="P37" s="179"/>
    </row>
    <row r="38" spans="1:25" ht="19.5" customHeight="1" x14ac:dyDescent="0.2">
      <c r="A38" s="11"/>
      <c r="B38" s="215"/>
      <c r="C38" s="215"/>
      <c r="D38" s="215"/>
      <c r="E38" s="215"/>
      <c r="F38" s="215"/>
      <c r="G38" s="113"/>
      <c r="H38" s="113"/>
      <c r="I38" s="113"/>
      <c r="J38" s="113"/>
      <c r="K38" s="113"/>
      <c r="L38" s="113"/>
      <c r="M38" s="113"/>
      <c r="N38" s="113"/>
      <c r="O38" s="113"/>
      <c r="P38" s="113"/>
    </row>
    <row r="39" spans="1:25" ht="19.5" customHeight="1" x14ac:dyDescent="0.2">
      <c r="A39" s="11"/>
      <c r="B39" s="215"/>
      <c r="C39" s="215"/>
      <c r="D39" s="218"/>
      <c r="E39" s="215"/>
      <c r="F39" s="215"/>
      <c r="G39" s="113"/>
      <c r="H39" s="113"/>
      <c r="I39" s="113"/>
      <c r="J39" s="113"/>
      <c r="K39" s="113"/>
      <c r="L39" s="113"/>
      <c r="M39" s="113"/>
      <c r="N39" s="113"/>
      <c r="O39" s="113"/>
      <c r="P39" s="113"/>
    </row>
    <row r="40" spans="1:25" ht="19.5" customHeight="1" x14ac:dyDescent="0.2">
      <c r="A40" s="11"/>
      <c r="B40" s="215"/>
      <c r="C40" s="215"/>
      <c r="D40" s="215"/>
      <c r="E40" s="215"/>
      <c r="F40" s="215"/>
      <c r="G40" s="113"/>
      <c r="H40" s="113"/>
      <c r="I40" s="113"/>
      <c r="J40" s="113"/>
      <c r="K40" s="113"/>
      <c r="L40" s="113"/>
      <c r="M40" s="113"/>
      <c r="N40" s="113"/>
      <c r="O40" s="113"/>
      <c r="P40" s="113"/>
    </row>
    <row r="41" spans="1:25" ht="19.5" customHeight="1" x14ac:dyDescent="0.2">
      <c r="A41" s="11"/>
      <c r="B41" s="278"/>
      <c r="C41" s="278"/>
      <c r="D41" s="278"/>
      <c r="E41" s="278"/>
      <c r="F41" s="236"/>
      <c r="G41" s="113"/>
      <c r="H41" s="113"/>
      <c r="I41" s="113"/>
      <c r="J41" s="113"/>
      <c r="K41" s="113"/>
      <c r="L41" s="113"/>
      <c r="M41" s="113"/>
      <c r="N41" s="113"/>
      <c r="O41" s="113"/>
      <c r="P41" s="113"/>
    </row>
    <row r="42" spans="1:25" ht="19.5" customHeight="1" x14ac:dyDescent="0.2">
      <c r="A42" s="11"/>
      <c r="B42" s="231"/>
      <c r="C42" s="231"/>
      <c r="D42" s="231"/>
      <c r="E42" s="231"/>
      <c r="F42" s="215"/>
      <c r="G42" s="113"/>
      <c r="H42" s="113"/>
      <c r="I42" s="113"/>
      <c r="J42" s="113"/>
      <c r="K42" s="113"/>
      <c r="L42" s="113"/>
      <c r="M42" s="113"/>
      <c r="N42" s="113"/>
      <c r="O42" s="113"/>
      <c r="P42" s="113"/>
    </row>
    <row r="43" spans="1:25" ht="19.5" customHeight="1" x14ac:dyDescent="0.2">
      <c r="A43" s="11"/>
      <c r="B43" s="231"/>
      <c r="C43" s="231"/>
      <c r="D43" s="231"/>
      <c r="E43" s="231"/>
      <c r="F43" s="215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1:25" ht="19.5" customHeight="1" x14ac:dyDescent="0.2">
      <c r="A44" s="11"/>
      <c r="B44" s="215"/>
      <c r="C44" s="215"/>
      <c r="D44" s="215"/>
      <c r="E44" s="215"/>
      <c r="F44" s="215"/>
      <c r="G44" s="113"/>
      <c r="H44" s="113"/>
      <c r="I44" s="113"/>
      <c r="J44" s="113"/>
      <c r="K44" s="113"/>
      <c r="L44" s="113"/>
      <c r="M44" s="113"/>
      <c r="N44" s="113"/>
      <c r="O44" s="113"/>
      <c r="P44" s="113"/>
    </row>
    <row r="45" spans="1:25" ht="19.5" customHeight="1" x14ac:dyDescent="0.2">
      <c r="A45" s="11"/>
      <c r="B45" s="231"/>
      <c r="C45" s="231"/>
      <c r="D45" s="231"/>
      <c r="E45" s="231"/>
      <c r="F45" s="215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Y45">
        <f>+Z45</f>
        <v>0</v>
      </c>
    </row>
    <row r="46" spans="1:25" ht="19.5" customHeight="1" x14ac:dyDescent="0.2">
      <c r="A46" s="11"/>
      <c r="B46" s="215"/>
      <c r="C46" s="215"/>
      <c r="D46" s="215"/>
      <c r="E46" s="215"/>
      <c r="F46" s="215"/>
      <c r="G46" s="42"/>
      <c r="H46" s="42"/>
      <c r="I46" s="42"/>
      <c r="J46" s="42"/>
      <c r="K46" s="42"/>
      <c r="L46" s="42"/>
      <c r="M46" s="113"/>
      <c r="N46" s="42"/>
      <c r="O46" s="113"/>
      <c r="P46" s="113"/>
    </row>
    <row r="47" spans="1:25" ht="19.5" customHeight="1" x14ac:dyDescent="0.2">
      <c r="A47" s="11"/>
      <c r="B47" s="215"/>
      <c r="C47" s="215"/>
      <c r="D47" s="215"/>
      <c r="E47" s="215"/>
      <c r="F47" s="215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1:25" ht="19.5" customHeight="1" x14ac:dyDescent="0.2">
      <c r="A48" s="11"/>
      <c r="B48" s="215"/>
      <c r="C48" s="215"/>
      <c r="D48" s="215"/>
      <c r="E48" s="215"/>
      <c r="F48" s="215"/>
      <c r="G48" s="113"/>
      <c r="H48" s="113"/>
      <c r="I48" s="113"/>
      <c r="J48" s="113"/>
      <c r="K48" s="113"/>
      <c r="L48" s="113"/>
      <c r="M48" s="113"/>
      <c r="N48" s="113"/>
      <c r="O48" s="113"/>
      <c r="P48" s="113"/>
    </row>
    <row r="49" spans="1:18" ht="19.5" customHeight="1" x14ac:dyDescent="0.2">
      <c r="A49" s="11"/>
      <c r="B49" s="231"/>
      <c r="C49" s="231"/>
      <c r="D49" s="231"/>
      <c r="E49" s="231"/>
      <c r="F49" s="215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R49" s="17" t="s">
        <v>6</v>
      </c>
    </row>
    <row r="50" spans="1:18" ht="19.5" customHeight="1" x14ac:dyDescent="0.2">
      <c r="A50" s="1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113"/>
    </row>
    <row r="51" spans="1:18" s="3" customFormat="1" ht="20.100000000000001" customHeight="1" x14ac:dyDescent="0.3">
      <c r="A51" s="24"/>
      <c r="B51" s="275"/>
      <c r="C51" s="276"/>
      <c r="D51" s="24"/>
      <c r="E51" s="222"/>
      <c r="F51" s="223"/>
      <c r="G51" s="223"/>
      <c r="H51" s="223"/>
      <c r="I51" s="223"/>
      <c r="J51" s="223"/>
      <c r="K51" s="223"/>
      <c r="L51" s="223"/>
      <c r="M51" s="223"/>
      <c r="N51" s="223"/>
      <c r="O51" s="269"/>
      <c r="P51" s="26"/>
    </row>
    <row r="52" spans="1:18" ht="24.75" customHeight="1" x14ac:dyDescent="0.2">
      <c r="A52" s="279"/>
      <c r="B52" s="279"/>
      <c r="C52" s="279"/>
      <c r="D52" s="279"/>
      <c r="E52" s="279"/>
      <c r="F52" s="279"/>
      <c r="G52" s="226"/>
      <c r="H52" s="227"/>
      <c r="I52" s="228"/>
      <c r="J52" s="229"/>
      <c r="K52" s="227"/>
      <c r="L52" s="227"/>
      <c r="M52" s="230"/>
      <c r="N52" s="227"/>
      <c r="O52" s="229"/>
      <c r="P52" s="42"/>
    </row>
    <row r="53" spans="1:18" s="3" customFormat="1" ht="20.100000000000001" customHeight="1" x14ac:dyDescent="0.2">
      <c r="A53" s="11"/>
      <c r="B53" s="280"/>
      <c r="C53" s="280"/>
      <c r="D53" s="280"/>
      <c r="E53" s="280"/>
      <c r="F53" s="263"/>
      <c r="G53" s="217"/>
      <c r="H53" s="113"/>
      <c r="I53" s="113"/>
      <c r="J53" s="113"/>
      <c r="K53" s="113"/>
      <c r="L53" s="113"/>
      <c r="M53" s="113"/>
      <c r="N53" s="217"/>
      <c r="O53" s="113"/>
      <c r="P53" s="26"/>
    </row>
    <row r="54" spans="1:18" ht="19.5" customHeight="1" x14ac:dyDescent="0.2">
      <c r="A54" s="11"/>
      <c r="B54" s="281"/>
      <c r="C54" s="281"/>
      <c r="D54" s="282"/>
      <c r="E54" s="281"/>
      <c r="F54" s="281"/>
      <c r="G54" s="42"/>
      <c r="H54" s="42"/>
      <c r="I54" s="125"/>
      <c r="J54" s="125"/>
      <c r="K54" s="125"/>
      <c r="L54" s="113"/>
      <c r="M54" s="113"/>
      <c r="N54" s="113"/>
      <c r="O54" s="113"/>
      <c r="P54" s="42"/>
    </row>
    <row r="55" spans="1:18" s="3" customFormat="1" ht="20.100000000000001" customHeight="1" x14ac:dyDescent="0.2">
      <c r="A55" s="11"/>
      <c r="B55" s="270"/>
      <c r="C55" s="270"/>
      <c r="D55" s="270"/>
      <c r="E55" s="270"/>
      <c r="F55" s="270"/>
      <c r="G55" s="283"/>
      <c r="H55" s="283"/>
      <c r="I55" s="284"/>
      <c r="J55" s="217"/>
      <c r="K55" s="11"/>
      <c r="L55" s="11"/>
      <c r="M55" s="11"/>
      <c r="N55" s="125"/>
      <c r="O55" s="113"/>
      <c r="P55" s="26"/>
    </row>
    <row r="56" spans="1:18" s="3" customFormat="1" ht="20.100000000000001" customHeight="1" x14ac:dyDescent="0.2">
      <c r="A56" s="11"/>
      <c r="B56" s="280"/>
      <c r="C56" s="280"/>
      <c r="D56" s="280"/>
      <c r="E56" s="280"/>
      <c r="F56" s="263"/>
      <c r="G56" s="42"/>
      <c r="H56" s="42"/>
      <c r="I56" s="125"/>
      <c r="J56" s="125"/>
      <c r="K56" s="125"/>
      <c r="L56" s="113"/>
      <c r="M56" s="113"/>
      <c r="N56" s="113"/>
      <c r="O56" s="113"/>
      <c r="P56" s="26"/>
    </row>
    <row r="57" spans="1:18" s="3" customFormat="1" ht="20.100000000000001" customHeight="1" x14ac:dyDescent="0.2">
      <c r="A57" s="11"/>
      <c r="B57" s="281"/>
      <c r="C57" s="281"/>
      <c r="D57" s="285"/>
      <c r="E57" s="285"/>
      <c r="F57" s="223"/>
      <c r="G57" s="178"/>
      <c r="H57" s="178"/>
      <c r="I57" s="220"/>
      <c r="J57" s="220"/>
      <c r="K57" s="220"/>
      <c r="L57" s="220"/>
      <c r="M57" s="125"/>
      <c r="N57" s="125"/>
      <c r="O57" s="113"/>
      <c r="P57" s="26"/>
    </row>
    <row r="58" spans="1:18" s="3" customFormat="1" ht="20.100000000000001" customHeight="1" x14ac:dyDescent="0.2">
      <c r="A58" s="11"/>
      <c r="B58" s="281"/>
      <c r="C58" s="281"/>
      <c r="D58" s="223"/>
      <c r="E58" s="277"/>
      <c r="F58" s="277"/>
      <c r="G58" s="178"/>
      <c r="H58" s="178"/>
      <c r="I58" s="220"/>
      <c r="J58" s="220"/>
      <c r="K58" s="220"/>
      <c r="L58" s="220"/>
      <c r="M58" s="125"/>
      <c r="N58" s="125"/>
      <c r="O58" s="113"/>
      <c r="P58" s="26"/>
    </row>
    <row r="59" spans="1:18" s="3" customFormat="1" ht="20.100000000000001" customHeight="1" x14ac:dyDescent="0.2">
      <c r="A59" s="11"/>
      <c r="B59" s="281"/>
      <c r="C59" s="281"/>
      <c r="D59" s="281"/>
      <c r="E59" s="281"/>
      <c r="F59" s="281"/>
      <c r="G59" s="178"/>
      <c r="H59" s="178"/>
      <c r="I59" s="125"/>
      <c r="J59" s="113"/>
      <c r="K59" s="125"/>
      <c r="L59" s="125"/>
      <c r="M59" s="125"/>
      <c r="N59" s="125"/>
      <c r="O59" s="113"/>
      <c r="P59" s="26"/>
    </row>
    <row r="60" spans="1:18" s="3" customFormat="1" ht="20.100000000000001" customHeight="1" x14ac:dyDescent="0.2">
      <c r="A60" s="11"/>
      <c r="B60" s="281"/>
      <c r="C60" s="281"/>
      <c r="D60" s="277"/>
      <c r="E60" s="277"/>
      <c r="F60" s="277"/>
      <c r="G60" s="178"/>
      <c r="H60" s="178"/>
      <c r="I60" s="220"/>
      <c r="J60" s="220"/>
      <c r="K60" s="220"/>
      <c r="L60" s="220"/>
      <c r="M60" s="125"/>
      <c r="N60" s="125"/>
      <c r="O60" s="113"/>
      <c r="P60" s="26"/>
    </row>
    <row r="61" spans="1:18" s="3" customFormat="1" ht="20.100000000000001" customHeight="1" x14ac:dyDescent="0.2">
      <c r="A61" s="11"/>
      <c r="B61" s="281"/>
      <c r="C61" s="281"/>
      <c r="D61" s="281"/>
      <c r="E61" s="281"/>
      <c r="F61" s="281"/>
      <c r="G61" s="178"/>
      <c r="H61" s="178"/>
      <c r="I61" s="125"/>
      <c r="J61" s="125"/>
      <c r="K61" s="125"/>
      <c r="L61" s="125"/>
      <c r="M61" s="125"/>
      <c r="N61" s="125"/>
      <c r="O61" s="113"/>
      <c r="P61" s="26"/>
      <c r="R61" s="49" t="s">
        <v>6</v>
      </c>
    </row>
    <row r="62" spans="1:18" s="3" customFormat="1" ht="20.100000000000001" customHeight="1" x14ac:dyDescent="0.2">
      <c r="A62" s="11"/>
      <c r="B62" s="286"/>
      <c r="C62" s="286"/>
      <c r="D62" s="286"/>
      <c r="E62" s="286"/>
      <c r="F62" s="287"/>
      <c r="G62" s="113"/>
      <c r="H62" s="113"/>
      <c r="I62" s="113"/>
      <c r="J62" s="113"/>
      <c r="K62" s="113"/>
      <c r="L62" s="113"/>
      <c r="M62" s="113"/>
      <c r="N62" s="113"/>
      <c r="O62" s="113"/>
      <c r="P62" s="26"/>
    </row>
    <row r="63" spans="1:18" ht="19.5" customHeight="1" x14ac:dyDescent="0.2">
      <c r="A63" s="11"/>
      <c r="B63" s="281"/>
      <c r="C63" s="281"/>
      <c r="D63" s="277"/>
      <c r="E63" s="277"/>
      <c r="F63" s="277"/>
      <c r="G63" s="41"/>
      <c r="H63" s="41"/>
      <c r="I63" s="288"/>
      <c r="J63" s="288"/>
      <c r="K63" s="288"/>
      <c r="L63" s="284"/>
      <c r="M63" s="11"/>
      <c r="N63" s="125"/>
      <c r="O63" s="113"/>
      <c r="P63" s="42"/>
    </row>
    <row r="64" spans="1:18" ht="19.5" customHeight="1" x14ac:dyDescent="0.2">
      <c r="A64" s="11"/>
      <c r="B64" s="285"/>
      <c r="C64" s="285"/>
      <c r="D64" s="285"/>
      <c r="E64" s="285"/>
      <c r="F64" s="277"/>
      <c r="G64" s="41"/>
      <c r="H64" s="41"/>
      <c r="I64" s="41"/>
      <c r="J64" s="283"/>
      <c r="K64" s="283"/>
      <c r="L64" s="283"/>
      <c r="M64" s="11"/>
      <c r="N64" s="125"/>
      <c r="O64" s="113"/>
      <c r="P64" s="42"/>
    </row>
    <row r="65" spans="1:16" ht="19.5" customHeight="1" x14ac:dyDescent="0.2">
      <c r="A65" s="11"/>
      <c r="B65" s="285"/>
      <c r="C65" s="285"/>
      <c r="D65" s="285"/>
      <c r="E65" s="285"/>
      <c r="F65" s="277"/>
      <c r="G65" s="41"/>
      <c r="H65" s="41"/>
      <c r="I65" s="41"/>
      <c r="J65" s="283"/>
      <c r="K65" s="283"/>
      <c r="L65" s="283"/>
      <c r="M65" s="11"/>
      <c r="N65" s="125"/>
      <c r="O65" s="113"/>
      <c r="P65" s="42"/>
    </row>
    <row r="66" spans="1:16" ht="19.5" customHeight="1" x14ac:dyDescent="0.2">
      <c r="A66" s="28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</row>
    <row r="67" spans="1:16" s="3" customFormat="1" ht="20.100000000000001" customHeight="1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s="3" customFormat="1" ht="20.100000000000001" customHeight="1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 s="3" customFormat="1" ht="20.100000000000001" customHeight="1" x14ac:dyDescent="0.2">
      <c r="G69" s="26"/>
      <c r="H69" s="26"/>
      <c r="I69" s="26"/>
    </row>
    <row r="70" spans="1:16" s="3" customFormat="1" ht="20.100000000000001" customHeight="1" x14ac:dyDescent="0.2">
      <c r="G70" s="26"/>
      <c r="H70" s="26"/>
      <c r="I70" s="26"/>
    </row>
    <row r="71" spans="1:16" ht="19.5" customHeight="1" x14ac:dyDescent="0.2">
      <c r="G71" s="25"/>
      <c r="H71" s="25"/>
      <c r="I71" s="25"/>
      <c r="J71" s="1"/>
      <c r="K71" s="1"/>
      <c r="L71" s="1"/>
      <c r="M71" s="1"/>
    </row>
    <row r="72" spans="1:16" ht="19.5" customHeight="1" x14ac:dyDescent="0.2">
      <c r="G72" s="25"/>
      <c r="H72" s="25"/>
      <c r="I72" s="25"/>
      <c r="J72" s="1"/>
      <c r="K72" s="1"/>
      <c r="L72" s="1"/>
      <c r="M72" s="1"/>
    </row>
    <row r="73" spans="1:16" s="3" customFormat="1" ht="20.100000000000001" customHeight="1" x14ac:dyDescent="0.2">
      <c r="G73" s="26"/>
      <c r="H73" s="26"/>
      <c r="I73" s="26"/>
    </row>
    <row r="74" spans="1:16" ht="19.5" customHeight="1" x14ac:dyDescent="0.2">
      <c r="G74" s="1"/>
      <c r="H74" s="1"/>
      <c r="I74" s="1"/>
      <c r="J74" s="1"/>
      <c r="K74" s="1"/>
      <c r="L74" s="1"/>
      <c r="M74" s="1"/>
    </row>
    <row r="75" spans="1:16" ht="19.5" customHeight="1" x14ac:dyDescent="0.2">
      <c r="G75" s="1"/>
      <c r="H75" s="1"/>
      <c r="I75" s="1"/>
      <c r="J75" s="1"/>
      <c r="K75" s="1"/>
      <c r="L75" s="1"/>
      <c r="M75" s="1"/>
    </row>
    <row r="76" spans="1:16" ht="19.5" customHeight="1" x14ac:dyDescent="0.2">
      <c r="G76" s="1"/>
      <c r="H76" s="1"/>
      <c r="I76" s="1"/>
      <c r="J76" s="1"/>
      <c r="K76" s="1"/>
      <c r="L76" s="1"/>
      <c r="M76" s="1"/>
    </row>
    <row r="77" spans="1:16" ht="19.5" customHeight="1" x14ac:dyDescent="0.2">
      <c r="G77" s="1"/>
      <c r="H77" s="1"/>
      <c r="I77" s="1"/>
      <c r="J77" s="1"/>
      <c r="K77" s="1"/>
      <c r="L77" s="1"/>
      <c r="M77" s="1"/>
    </row>
    <row r="78" spans="1:16" s="3" customFormat="1" ht="20.100000000000001" customHeight="1" x14ac:dyDescent="0.2">
      <c r="G78" s="26"/>
      <c r="H78" s="26"/>
      <c r="I78" s="26"/>
      <c r="J78" s="26"/>
      <c r="K78" s="26"/>
      <c r="L78" s="26"/>
      <c r="M78" s="26"/>
    </row>
    <row r="79" spans="1:16" s="3" customFormat="1" ht="20.100000000000001" customHeight="1" x14ac:dyDescent="0.2">
      <c r="G79" s="26"/>
      <c r="H79" s="26"/>
      <c r="I79" s="26"/>
      <c r="J79" s="26"/>
      <c r="K79" s="26"/>
      <c r="L79" s="26"/>
      <c r="M79" s="26"/>
    </row>
    <row r="80" spans="1:16" s="3" customFormat="1" ht="20.100000000000001" customHeight="1" x14ac:dyDescent="0.2">
      <c r="G80" s="26"/>
      <c r="H80" s="26"/>
      <c r="I80" s="26"/>
      <c r="J80" s="26"/>
      <c r="K80" s="26"/>
      <c r="L80" s="26"/>
      <c r="M80" s="26"/>
    </row>
    <row r="81" spans="1:13" ht="19.5" customHeight="1" x14ac:dyDescent="0.2">
      <c r="G81" s="1"/>
      <c r="H81" s="1"/>
      <c r="I81" s="1"/>
      <c r="J81" s="1"/>
      <c r="K81" s="1"/>
      <c r="L81" s="1"/>
      <c r="M81" s="1"/>
    </row>
    <row r="82" spans="1:13" ht="19.5" customHeight="1" x14ac:dyDescent="0.2">
      <c r="G82" s="1"/>
      <c r="H82" s="1"/>
      <c r="I82" s="1"/>
      <c r="J82" s="1"/>
      <c r="K82" s="1"/>
      <c r="L82" s="1"/>
      <c r="M82" s="1"/>
    </row>
    <row r="83" spans="1:13" ht="19.5" customHeight="1" x14ac:dyDescent="0.2">
      <c r="G83" s="1"/>
      <c r="H83" s="1"/>
      <c r="I83" s="1"/>
      <c r="J83" s="1"/>
      <c r="K83" s="1"/>
      <c r="L83" s="1"/>
      <c r="M83" s="1"/>
    </row>
    <row r="84" spans="1:13" ht="19.5" customHeight="1" x14ac:dyDescent="0.2">
      <c r="G84" s="1"/>
      <c r="H84" s="1"/>
      <c r="I84" s="1"/>
      <c r="J84" s="1"/>
      <c r="K84" s="1"/>
      <c r="L84" s="1"/>
      <c r="M84" s="1"/>
    </row>
    <row r="85" spans="1:13" s="3" customFormat="1" ht="20.100000000000001" customHeight="1" x14ac:dyDescent="0.2"/>
    <row r="86" spans="1:13" s="3" customFormat="1" ht="20.100000000000001" customHeight="1" x14ac:dyDescent="0.2"/>
    <row r="87" spans="1:13" s="3" customFormat="1" ht="20.100000000000001" customHeight="1" x14ac:dyDescent="0.2"/>
    <row r="88" spans="1:13" ht="19.5" customHeight="1" x14ac:dyDescent="0.2">
      <c r="G88" s="1"/>
      <c r="H88" s="1"/>
      <c r="I88" s="1"/>
      <c r="J88" s="1"/>
      <c r="K88" s="1"/>
      <c r="L88" s="1"/>
      <c r="M88" s="1"/>
    </row>
    <row r="89" spans="1:13" ht="19.5" customHeight="1" x14ac:dyDescent="0.2">
      <c r="G89" s="1"/>
      <c r="H89" s="1"/>
      <c r="I89" s="1"/>
      <c r="J89" s="1"/>
      <c r="K89" s="1"/>
      <c r="L89" s="1"/>
      <c r="M89" s="1"/>
    </row>
    <row r="90" spans="1:13" ht="19.5" customHeight="1" x14ac:dyDescent="0.2">
      <c r="G90" s="1"/>
      <c r="H90" s="1"/>
      <c r="I90" s="1"/>
      <c r="J90" s="1"/>
      <c r="K90" s="1"/>
      <c r="L90" s="1"/>
      <c r="M90" s="1"/>
    </row>
    <row r="91" spans="1:13" ht="12.75" customHeight="1" x14ac:dyDescent="0.2">
      <c r="A91" s="5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 x14ac:dyDescent="0.2">
      <c r="A92" s="5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 x14ac:dyDescent="0.2">
      <c r="A93" s="5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 x14ac:dyDescent="0.2">
      <c r="A94" s="5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 x14ac:dyDescent="0.2">
      <c r="A95" s="5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 x14ac:dyDescent="0.2">
      <c r="A96" s="5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 x14ac:dyDescent="0.2">
      <c r="A97" s="5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 x14ac:dyDescent="0.2">
      <c r="A98" s="5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 x14ac:dyDescent="0.2">
      <c r="A99" s="5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 x14ac:dyDescent="0.2">
      <c r="A100" s="5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 x14ac:dyDescent="0.2">
      <c r="A101" s="5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 x14ac:dyDescent="0.2">
      <c r="A102" s="5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 x14ac:dyDescent="0.2">
      <c r="A103" s="5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 x14ac:dyDescent="0.2">
      <c r="A104" s="5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 x14ac:dyDescent="0.2">
      <c r="A105" s="5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 x14ac:dyDescent="0.2">
      <c r="A106" s="5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 x14ac:dyDescent="0.2">
      <c r="A107" s="5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 x14ac:dyDescent="0.2">
      <c r="A108" s="5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 x14ac:dyDescent="0.2">
      <c r="A109" s="5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 x14ac:dyDescent="0.2">
      <c r="A110" s="5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 x14ac:dyDescent="0.2">
      <c r="A111" s="5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 x14ac:dyDescent="0.2">
      <c r="A112" s="5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5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 x14ac:dyDescent="0.2">
      <c r="A114" s="5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5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 x14ac:dyDescent="0.2">
      <c r="A116" s="5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 x14ac:dyDescent="0.2">
      <c r="A117" s="5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 x14ac:dyDescent="0.2">
      <c r="A118" s="5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 x14ac:dyDescent="0.2">
      <c r="A119" s="5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 x14ac:dyDescent="0.2">
      <c r="A120" s="5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 x14ac:dyDescent="0.2">
      <c r="A121" s="5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 x14ac:dyDescent="0.2">
      <c r="A122" s="5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 x14ac:dyDescent="0.2">
      <c r="A123" s="5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 x14ac:dyDescent="0.2">
      <c r="A124" s="5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 x14ac:dyDescent="0.2">
      <c r="A125" s="5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 x14ac:dyDescent="0.2">
      <c r="A126" s="5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 x14ac:dyDescent="0.2">
      <c r="A127" s="5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 x14ac:dyDescent="0.2">
      <c r="A128" s="5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 x14ac:dyDescent="0.2">
      <c r="A129" s="5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 x14ac:dyDescent="0.2">
      <c r="A130" s="5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 x14ac:dyDescent="0.2">
      <c r="A131" s="5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 x14ac:dyDescent="0.2">
      <c r="A132" s="5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 x14ac:dyDescent="0.2">
      <c r="A133" s="5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 x14ac:dyDescent="0.2">
      <c r="A134" s="5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 x14ac:dyDescent="0.2">
      <c r="A135" s="5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 x14ac:dyDescent="0.2">
      <c r="A136" s="5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 x14ac:dyDescent="0.2">
      <c r="A137" s="5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 x14ac:dyDescent="0.2">
      <c r="A138" s="5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 x14ac:dyDescent="0.2">
      <c r="A139" s="5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 x14ac:dyDescent="0.2">
      <c r="A140" s="5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 x14ac:dyDescent="0.2">
      <c r="A141" s="5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 x14ac:dyDescent="0.2">
      <c r="A142" s="5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 x14ac:dyDescent="0.2">
      <c r="A143" s="5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 x14ac:dyDescent="0.2">
      <c r="A144" s="5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 x14ac:dyDescent="0.2">
      <c r="A145" s="5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</row>
  </sheetData>
  <phoneticPr fontId="0" type="noConversion"/>
  <pageMargins left="0.7" right="0.7" top="0.75" bottom="0.75" header="0" footer="0"/>
  <pageSetup paperSize="9" orientation="portrait" r:id="rId1"/>
  <ignoredErrors>
    <ignoredError sqref="O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0"/>
  <sheetViews>
    <sheetView topLeftCell="A62" zoomScale="85" zoomScaleNormal="85" workbookViewId="0">
      <selection activeCell="P86" sqref="P86"/>
    </sheetView>
  </sheetViews>
  <sheetFormatPr defaultRowHeight="12.75" x14ac:dyDescent="0.2"/>
  <cols>
    <col min="1" max="1" width="7.140625" customWidth="1"/>
    <col min="2" max="2" width="19.28515625" customWidth="1"/>
    <col min="3" max="3" width="16.5703125" customWidth="1"/>
    <col min="4" max="4" width="20.85546875" customWidth="1"/>
    <col min="5" max="6" width="4" customWidth="1"/>
    <col min="7" max="7" width="3.7109375" customWidth="1"/>
    <col min="8" max="12" width="3.42578125" customWidth="1"/>
    <col min="13" max="13" width="7.85546875" customWidth="1"/>
    <col min="14" max="14" width="8.7109375" customWidth="1"/>
    <col min="15" max="15" width="7.7109375" customWidth="1"/>
    <col min="18" max="18" width="4.42578125" customWidth="1"/>
    <col min="20" max="20" width="4.85546875" customWidth="1"/>
  </cols>
  <sheetData>
    <row r="2" spans="1:16" x14ac:dyDescent="0.2">
      <c r="A2" s="5"/>
      <c r="B2" s="15" t="s">
        <v>18</v>
      </c>
      <c r="C2" s="16"/>
      <c r="D2" s="89"/>
      <c r="E2" s="56"/>
      <c r="F2" s="56"/>
      <c r="G2" s="56"/>
      <c r="H2" s="56"/>
      <c r="I2" s="56"/>
      <c r="J2" s="56"/>
      <c r="K2" s="56"/>
      <c r="L2" s="56"/>
      <c r="M2" s="57"/>
    </row>
    <row r="3" spans="1:16" ht="30.75" customHeight="1" x14ac:dyDescent="0.2">
      <c r="A3" s="19"/>
      <c r="B3" s="209" t="s">
        <v>1</v>
      </c>
      <c r="C3" s="209" t="s">
        <v>2</v>
      </c>
      <c r="D3" s="209" t="s">
        <v>3</v>
      </c>
      <c r="E3" s="58" t="s">
        <v>67</v>
      </c>
      <c r="F3" s="133"/>
      <c r="G3" s="134"/>
      <c r="H3" s="95"/>
      <c r="I3" s="95"/>
      <c r="J3" s="95"/>
      <c r="K3" s="134"/>
      <c r="L3" s="95"/>
      <c r="M3" s="95" t="s">
        <v>31</v>
      </c>
      <c r="N3" s="104"/>
      <c r="O3" s="105"/>
    </row>
    <row r="4" spans="1:16" ht="15" customHeight="1" x14ac:dyDescent="0.2">
      <c r="A4" s="242">
        <v>1</v>
      </c>
      <c r="B4" s="208" t="s">
        <v>95</v>
      </c>
      <c r="C4" s="208" t="s">
        <v>96</v>
      </c>
      <c r="D4" s="208" t="s">
        <v>66</v>
      </c>
      <c r="E4" s="60">
        <v>55</v>
      </c>
      <c r="F4" s="85"/>
      <c r="G4" s="85"/>
      <c r="H4" s="85"/>
      <c r="I4" s="85"/>
      <c r="J4" s="85"/>
      <c r="K4" s="85"/>
      <c r="L4" s="85"/>
      <c r="M4" s="85">
        <f>SUM(E4:L4)</f>
        <v>55</v>
      </c>
    </row>
    <row r="5" spans="1:16" ht="15.75" customHeight="1" x14ac:dyDescent="0.2">
      <c r="A5" s="242">
        <v>2</v>
      </c>
      <c r="B5" s="208" t="s">
        <v>99</v>
      </c>
      <c r="C5" s="208" t="s">
        <v>100</v>
      </c>
      <c r="D5" s="208" t="s">
        <v>66</v>
      </c>
      <c r="E5" s="85">
        <v>50</v>
      </c>
      <c r="F5" s="60"/>
      <c r="G5" s="60"/>
      <c r="H5" s="60"/>
      <c r="I5" s="60"/>
      <c r="J5" s="60"/>
      <c r="K5" s="60"/>
      <c r="L5" s="60"/>
      <c r="M5" s="85">
        <f t="shared" ref="M5:M28" si="0">SUM(E5:L5)</f>
        <v>50</v>
      </c>
      <c r="N5" s="103"/>
      <c r="O5" s="103"/>
      <c r="P5" s="93"/>
    </row>
    <row r="6" spans="1:16" ht="16.5" customHeight="1" x14ac:dyDescent="0.2">
      <c r="A6" s="242">
        <v>3</v>
      </c>
      <c r="B6" s="208" t="s">
        <v>101</v>
      </c>
      <c r="C6" s="208" t="s">
        <v>63</v>
      </c>
      <c r="D6" s="208" t="s">
        <v>66</v>
      </c>
      <c r="E6" s="60">
        <v>46</v>
      </c>
      <c r="F6" s="85"/>
      <c r="G6" s="85"/>
      <c r="H6" s="85"/>
      <c r="I6" s="85"/>
      <c r="J6" s="85"/>
      <c r="K6" s="85"/>
      <c r="L6" s="85"/>
      <c r="M6" s="85">
        <f t="shared" si="0"/>
        <v>46</v>
      </c>
      <c r="N6" s="103"/>
      <c r="O6" s="103"/>
      <c r="P6" s="93"/>
    </row>
    <row r="7" spans="1:16" ht="15.75" customHeight="1" x14ac:dyDescent="0.2">
      <c r="A7" s="242">
        <v>4</v>
      </c>
      <c r="B7" s="208" t="s">
        <v>102</v>
      </c>
      <c r="C7" s="208" t="s">
        <v>103</v>
      </c>
      <c r="D7" s="208" t="s">
        <v>66</v>
      </c>
      <c r="E7" s="85">
        <v>42</v>
      </c>
      <c r="F7" s="85"/>
      <c r="G7" s="85"/>
      <c r="H7" s="85"/>
      <c r="I7" s="85"/>
      <c r="J7" s="85"/>
      <c r="K7" s="85"/>
      <c r="L7" s="85"/>
      <c r="M7" s="85">
        <f t="shared" si="0"/>
        <v>42</v>
      </c>
    </row>
    <row r="8" spans="1:16" ht="16.5" customHeight="1" x14ac:dyDescent="0.2">
      <c r="A8" s="242">
        <v>5</v>
      </c>
      <c r="B8" s="208" t="s">
        <v>104</v>
      </c>
      <c r="C8" s="208" t="s">
        <v>105</v>
      </c>
      <c r="D8" s="208" t="s">
        <v>161</v>
      </c>
      <c r="E8" s="85">
        <v>39</v>
      </c>
      <c r="F8" s="85"/>
      <c r="G8" s="85"/>
      <c r="H8" s="85"/>
      <c r="I8" s="85"/>
      <c r="J8" s="85"/>
      <c r="K8" s="85"/>
      <c r="L8" s="85"/>
      <c r="M8" s="85">
        <f t="shared" si="0"/>
        <v>39</v>
      </c>
    </row>
    <row r="9" spans="1:16" ht="16.5" customHeight="1" x14ac:dyDescent="0.2">
      <c r="A9" s="242">
        <v>6</v>
      </c>
      <c r="B9" s="208" t="s">
        <v>106</v>
      </c>
      <c r="C9" s="208" t="s">
        <v>107</v>
      </c>
      <c r="D9" s="208" t="s">
        <v>65</v>
      </c>
      <c r="E9" s="60">
        <v>36</v>
      </c>
      <c r="F9" s="85"/>
      <c r="G9" s="85"/>
      <c r="H9" s="85"/>
      <c r="I9" s="85"/>
      <c r="J9" s="85"/>
      <c r="K9" s="85"/>
      <c r="L9" s="85"/>
      <c r="M9" s="85">
        <f t="shared" si="0"/>
        <v>36</v>
      </c>
    </row>
    <row r="10" spans="1:16" ht="15.75" customHeight="1" x14ac:dyDescent="0.2">
      <c r="A10" s="242">
        <v>7</v>
      </c>
      <c r="B10" s="208" t="s">
        <v>108</v>
      </c>
      <c r="C10" s="208" t="s">
        <v>109</v>
      </c>
      <c r="D10" s="208" t="s">
        <v>66</v>
      </c>
      <c r="E10" s="85">
        <v>33</v>
      </c>
      <c r="F10" s="85"/>
      <c r="G10" s="85"/>
      <c r="H10" s="85"/>
      <c r="I10" s="85"/>
      <c r="J10" s="85"/>
      <c r="K10" s="85"/>
      <c r="L10" s="85"/>
      <c r="M10" s="85">
        <f t="shared" si="0"/>
        <v>33</v>
      </c>
    </row>
    <row r="11" spans="1:16" ht="17.25" customHeight="1" x14ac:dyDescent="0.2">
      <c r="A11" s="242">
        <v>7</v>
      </c>
      <c r="B11" s="208" t="s">
        <v>110</v>
      </c>
      <c r="C11" s="208" t="s">
        <v>111</v>
      </c>
      <c r="D11" s="208" t="s">
        <v>161</v>
      </c>
      <c r="E11" s="85">
        <v>31</v>
      </c>
      <c r="F11" s="85"/>
      <c r="G11" s="85"/>
      <c r="H11" s="85"/>
      <c r="I11" s="85"/>
      <c r="J11" s="85"/>
      <c r="K11" s="85"/>
      <c r="L11" s="85"/>
      <c r="M11" s="85">
        <f t="shared" si="0"/>
        <v>31</v>
      </c>
    </row>
    <row r="12" spans="1:16" ht="15.75" customHeight="1" x14ac:dyDescent="0.2">
      <c r="A12" s="242">
        <v>9</v>
      </c>
      <c r="B12" s="208" t="s">
        <v>112</v>
      </c>
      <c r="C12" s="208" t="s">
        <v>113</v>
      </c>
      <c r="D12" s="208" t="s">
        <v>66</v>
      </c>
      <c r="E12" s="60">
        <v>29</v>
      </c>
      <c r="F12" s="85"/>
      <c r="G12" s="85"/>
      <c r="H12" s="85"/>
      <c r="I12" s="85"/>
      <c r="J12" s="85"/>
      <c r="K12" s="85"/>
      <c r="L12" s="85"/>
      <c r="M12" s="85">
        <f t="shared" si="0"/>
        <v>29</v>
      </c>
      <c r="O12" s="17" t="s">
        <v>6</v>
      </c>
    </row>
    <row r="13" spans="1:16" ht="15.75" customHeight="1" x14ac:dyDescent="0.2">
      <c r="A13" s="242">
        <v>10</v>
      </c>
      <c r="B13" s="208" t="s">
        <v>114</v>
      </c>
      <c r="C13" s="208" t="s">
        <v>115</v>
      </c>
      <c r="D13" s="208" t="s">
        <v>65</v>
      </c>
      <c r="E13" s="85">
        <v>27</v>
      </c>
      <c r="F13" s="85"/>
      <c r="G13" s="85"/>
      <c r="H13" s="85"/>
      <c r="I13" s="85"/>
      <c r="J13" s="85"/>
      <c r="K13" s="85"/>
      <c r="L13" s="85"/>
      <c r="M13" s="85">
        <f t="shared" si="0"/>
        <v>27</v>
      </c>
    </row>
    <row r="14" spans="1:16" ht="18" customHeight="1" x14ac:dyDescent="0.2">
      <c r="A14" s="242">
        <v>11</v>
      </c>
      <c r="B14" s="208" t="s">
        <v>116</v>
      </c>
      <c r="C14" s="208" t="s">
        <v>117</v>
      </c>
      <c r="D14" s="208" t="s">
        <v>90</v>
      </c>
      <c r="E14" s="60">
        <v>25</v>
      </c>
      <c r="F14" s="85"/>
      <c r="G14" s="85"/>
      <c r="H14" s="85"/>
      <c r="I14" s="85"/>
      <c r="J14" s="85"/>
      <c r="K14" s="85"/>
      <c r="L14" s="85"/>
      <c r="M14" s="85">
        <f t="shared" si="0"/>
        <v>25</v>
      </c>
    </row>
    <row r="15" spans="1:16" ht="18" customHeight="1" x14ac:dyDescent="0.2">
      <c r="A15" s="242">
        <v>12</v>
      </c>
      <c r="B15" s="208" t="s">
        <v>106</v>
      </c>
      <c r="C15" s="208" t="s">
        <v>118</v>
      </c>
      <c r="D15" s="208" t="s">
        <v>65</v>
      </c>
      <c r="E15" s="60">
        <v>23</v>
      </c>
      <c r="F15" s="85"/>
      <c r="G15" s="85"/>
      <c r="H15" s="85"/>
      <c r="I15" s="85"/>
      <c r="J15" s="85"/>
      <c r="K15" s="85"/>
      <c r="L15" s="85"/>
      <c r="M15" s="85">
        <f t="shared" si="0"/>
        <v>23</v>
      </c>
    </row>
    <row r="16" spans="1:16" ht="18" customHeight="1" x14ac:dyDescent="0.2">
      <c r="A16" s="242">
        <v>12</v>
      </c>
      <c r="B16" s="208" t="s">
        <v>119</v>
      </c>
      <c r="C16" s="208" t="s">
        <v>120</v>
      </c>
      <c r="D16" s="208" t="s">
        <v>66</v>
      </c>
      <c r="E16" s="60">
        <v>21</v>
      </c>
      <c r="F16" s="85"/>
      <c r="G16" s="85"/>
      <c r="H16" s="85"/>
      <c r="I16" s="85"/>
      <c r="J16" s="85"/>
      <c r="K16" s="85"/>
      <c r="L16" s="85"/>
      <c r="M16" s="85">
        <f t="shared" si="0"/>
        <v>21</v>
      </c>
    </row>
    <row r="17" spans="1:13" ht="18" customHeight="1" x14ac:dyDescent="0.2">
      <c r="A17" s="242">
        <v>14</v>
      </c>
      <c r="B17" s="208" t="s">
        <v>121</v>
      </c>
      <c r="C17" s="208" t="s">
        <v>122</v>
      </c>
      <c r="D17" s="208" t="s">
        <v>66</v>
      </c>
      <c r="E17" s="60">
        <v>20</v>
      </c>
      <c r="F17" s="143"/>
      <c r="G17" s="143"/>
      <c r="H17" s="143"/>
      <c r="I17" s="143"/>
      <c r="J17" s="143"/>
      <c r="K17" s="143"/>
      <c r="L17" s="201"/>
      <c r="M17" s="85">
        <f t="shared" si="0"/>
        <v>20</v>
      </c>
    </row>
    <row r="18" spans="1:13" ht="18" customHeight="1" x14ac:dyDescent="0.2">
      <c r="A18" s="242">
        <v>14</v>
      </c>
      <c r="B18" s="208" t="s">
        <v>123</v>
      </c>
      <c r="C18" s="208" t="s">
        <v>124</v>
      </c>
      <c r="D18" s="208" t="s">
        <v>64</v>
      </c>
      <c r="E18" s="60">
        <v>20</v>
      </c>
      <c r="F18" s="85"/>
      <c r="G18" s="85"/>
      <c r="H18" s="85"/>
      <c r="I18" s="85"/>
      <c r="J18" s="85"/>
      <c r="K18" s="85"/>
      <c r="L18" s="85"/>
      <c r="M18" s="85">
        <f t="shared" si="0"/>
        <v>20</v>
      </c>
    </row>
    <row r="19" spans="1:13" ht="18" customHeight="1" x14ac:dyDescent="0.2">
      <c r="A19" s="242">
        <v>16</v>
      </c>
      <c r="B19" s="208" t="s">
        <v>125</v>
      </c>
      <c r="C19" s="208" t="s">
        <v>55</v>
      </c>
      <c r="D19" s="208" t="s">
        <v>66</v>
      </c>
      <c r="E19" s="60">
        <v>18</v>
      </c>
      <c r="F19" s="83"/>
      <c r="G19" s="83"/>
      <c r="H19" s="83"/>
      <c r="I19" s="83"/>
      <c r="J19" s="83"/>
      <c r="K19" s="83"/>
      <c r="L19" s="202"/>
      <c r="M19" s="85">
        <f t="shared" si="0"/>
        <v>18</v>
      </c>
    </row>
    <row r="20" spans="1:13" ht="18" customHeight="1" x14ac:dyDescent="0.2">
      <c r="A20" s="242">
        <v>16</v>
      </c>
      <c r="B20" s="208" t="s">
        <v>126</v>
      </c>
      <c r="C20" s="208" t="s">
        <v>127</v>
      </c>
      <c r="D20" s="208" t="s">
        <v>92</v>
      </c>
      <c r="E20" s="83">
        <v>18</v>
      </c>
      <c r="F20" s="83"/>
      <c r="G20" s="83"/>
      <c r="H20" s="83"/>
      <c r="I20" s="83"/>
      <c r="J20" s="83"/>
      <c r="K20" s="83"/>
      <c r="L20" s="83"/>
      <c r="M20" s="85">
        <f t="shared" si="0"/>
        <v>18</v>
      </c>
    </row>
    <row r="21" spans="1:13" ht="18" customHeight="1" x14ac:dyDescent="0.2">
      <c r="A21" s="242">
        <v>18</v>
      </c>
      <c r="B21" s="208" t="s">
        <v>128</v>
      </c>
      <c r="C21" s="208" t="s">
        <v>129</v>
      </c>
      <c r="D21" s="208" t="s">
        <v>92</v>
      </c>
      <c r="E21" s="66">
        <v>16</v>
      </c>
      <c r="F21" s="66"/>
      <c r="G21" s="66"/>
      <c r="H21" s="66"/>
      <c r="I21" s="66"/>
      <c r="J21" s="66"/>
      <c r="K21" s="66"/>
      <c r="L21" s="66"/>
      <c r="M21" s="85">
        <f t="shared" si="0"/>
        <v>16</v>
      </c>
    </row>
    <row r="22" spans="1:13" ht="18" customHeight="1" x14ac:dyDescent="0.2">
      <c r="A22" s="242">
        <v>19</v>
      </c>
      <c r="B22" s="208" t="s">
        <v>86</v>
      </c>
      <c r="C22" s="208" t="s">
        <v>130</v>
      </c>
      <c r="D22" s="208" t="s">
        <v>66</v>
      </c>
      <c r="E22" s="85">
        <v>15</v>
      </c>
      <c r="F22" s="85"/>
      <c r="G22" s="85"/>
      <c r="H22" s="85"/>
      <c r="I22" s="85"/>
      <c r="J22" s="85"/>
      <c r="K22" s="85"/>
      <c r="L22" s="85"/>
      <c r="M22" s="85">
        <f t="shared" si="0"/>
        <v>15</v>
      </c>
    </row>
    <row r="23" spans="1:13" ht="18" customHeight="1" x14ac:dyDescent="0.2">
      <c r="A23" s="242">
        <v>19</v>
      </c>
      <c r="B23" s="208" t="s">
        <v>131</v>
      </c>
      <c r="C23" s="208" t="s">
        <v>132</v>
      </c>
      <c r="D23" s="208" t="s">
        <v>66</v>
      </c>
      <c r="E23" s="83">
        <v>15</v>
      </c>
      <c r="F23" s="83"/>
      <c r="G23" s="83"/>
      <c r="H23" s="83"/>
      <c r="I23" s="83"/>
      <c r="J23" s="83"/>
      <c r="K23" s="83"/>
      <c r="L23" s="83"/>
      <c r="M23" s="85">
        <f t="shared" si="0"/>
        <v>15</v>
      </c>
    </row>
    <row r="24" spans="1:13" ht="18" customHeight="1" x14ac:dyDescent="0.2">
      <c r="A24" s="242">
        <v>21</v>
      </c>
      <c r="B24" s="208" t="s">
        <v>133</v>
      </c>
      <c r="C24" s="208" t="s">
        <v>134</v>
      </c>
      <c r="D24" s="208" t="s">
        <v>66</v>
      </c>
      <c r="E24" s="83">
        <v>14</v>
      </c>
      <c r="F24" s="83"/>
      <c r="G24" s="83"/>
      <c r="H24" s="83"/>
      <c r="I24" s="83"/>
      <c r="J24" s="83"/>
      <c r="K24" s="83"/>
      <c r="L24" s="83"/>
      <c r="M24" s="85">
        <f t="shared" si="0"/>
        <v>14</v>
      </c>
    </row>
    <row r="25" spans="1:13" ht="18" customHeight="1" x14ac:dyDescent="0.2">
      <c r="A25" s="242">
        <v>21</v>
      </c>
      <c r="B25" s="208" t="s">
        <v>78</v>
      </c>
      <c r="C25" s="208" t="s">
        <v>135</v>
      </c>
      <c r="D25" s="208" t="s">
        <v>161</v>
      </c>
      <c r="E25" s="85">
        <v>14</v>
      </c>
      <c r="F25" s="85"/>
      <c r="G25" s="85"/>
      <c r="H25" s="85"/>
      <c r="I25" s="85"/>
      <c r="J25" s="85"/>
      <c r="K25" s="85"/>
      <c r="L25" s="85"/>
      <c r="M25" s="85">
        <f t="shared" si="0"/>
        <v>14</v>
      </c>
    </row>
    <row r="26" spans="1:13" ht="18" customHeight="1" x14ac:dyDescent="0.2">
      <c r="A26" s="242">
        <v>23</v>
      </c>
      <c r="B26" s="208" t="s">
        <v>136</v>
      </c>
      <c r="C26" s="208" t="s">
        <v>137</v>
      </c>
      <c r="D26" s="208" t="s">
        <v>92</v>
      </c>
      <c r="E26" s="66">
        <v>11</v>
      </c>
      <c r="F26" s="66"/>
      <c r="G26" s="66"/>
      <c r="H26" s="66"/>
      <c r="I26" s="66"/>
      <c r="J26" s="66"/>
      <c r="K26" s="66"/>
      <c r="L26" s="66"/>
      <c r="M26" s="85">
        <f t="shared" si="0"/>
        <v>11</v>
      </c>
    </row>
    <row r="27" spans="1:13" ht="18" customHeight="1" x14ac:dyDescent="0.2">
      <c r="A27" s="242">
        <v>24</v>
      </c>
      <c r="B27" s="208" t="s">
        <v>138</v>
      </c>
      <c r="C27" s="208" t="s">
        <v>139</v>
      </c>
      <c r="D27" s="208" t="s">
        <v>66</v>
      </c>
      <c r="E27" s="83">
        <v>13</v>
      </c>
      <c r="F27" s="83"/>
      <c r="G27" s="83"/>
      <c r="H27" s="83"/>
      <c r="I27" s="83"/>
      <c r="J27" s="83"/>
      <c r="K27" s="83"/>
      <c r="L27" s="83"/>
      <c r="M27" s="85">
        <f t="shared" si="0"/>
        <v>13</v>
      </c>
    </row>
    <row r="28" spans="1:13" ht="18" customHeight="1" x14ac:dyDescent="0.2">
      <c r="A28" s="242">
        <v>24</v>
      </c>
      <c r="B28" s="208" t="s">
        <v>140</v>
      </c>
      <c r="C28" s="208" t="s">
        <v>141</v>
      </c>
      <c r="D28" s="208" t="s">
        <v>162</v>
      </c>
      <c r="E28" s="60">
        <v>13</v>
      </c>
      <c r="F28" s="85"/>
      <c r="G28" s="85"/>
      <c r="H28" s="85"/>
      <c r="I28" s="85"/>
      <c r="J28" s="85"/>
      <c r="K28" s="85"/>
      <c r="L28" s="85"/>
      <c r="M28" s="85">
        <f t="shared" si="0"/>
        <v>13</v>
      </c>
    </row>
    <row r="29" spans="1:13" ht="18" customHeight="1" x14ac:dyDescent="0.2">
      <c r="A29" s="120"/>
      <c r="B29" s="176"/>
      <c r="C29" s="176"/>
      <c r="D29" s="176"/>
      <c r="E29" s="60"/>
      <c r="F29" s="85"/>
      <c r="G29" s="85"/>
      <c r="H29" s="85"/>
      <c r="I29" s="85"/>
      <c r="J29" s="85"/>
      <c r="K29" s="85"/>
      <c r="L29" s="85"/>
      <c r="M29" s="85">
        <f t="shared" ref="M29:M44" si="1">SUM(E29:L29)</f>
        <v>0</v>
      </c>
    </row>
    <row r="30" spans="1:13" ht="18" customHeight="1" x14ac:dyDescent="0.2">
      <c r="A30" s="120"/>
      <c r="B30" s="176"/>
      <c r="C30" s="176"/>
      <c r="D30" s="176"/>
      <c r="E30" s="60"/>
      <c r="F30" s="85"/>
      <c r="G30" s="85"/>
      <c r="H30" s="85"/>
      <c r="I30" s="85"/>
      <c r="J30" s="85"/>
      <c r="K30" s="85"/>
      <c r="L30" s="85"/>
      <c r="M30" s="85">
        <f t="shared" si="1"/>
        <v>0</v>
      </c>
    </row>
    <row r="31" spans="1:13" ht="18" customHeight="1" x14ac:dyDescent="0.2">
      <c r="A31" s="86"/>
      <c r="B31" s="15" t="s">
        <v>17</v>
      </c>
      <c r="C31" s="240"/>
      <c r="D31" s="89"/>
      <c r="E31" s="56"/>
      <c r="F31" s="56"/>
      <c r="G31" s="56"/>
      <c r="H31" s="56"/>
      <c r="I31" s="56"/>
      <c r="J31" s="56"/>
      <c r="K31" s="56"/>
      <c r="L31" s="56"/>
      <c r="M31" s="136"/>
    </row>
    <row r="32" spans="1:13" ht="32.25" customHeight="1" x14ac:dyDescent="0.2">
      <c r="A32" s="19"/>
      <c r="B32" s="209" t="s">
        <v>4</v>
      </c>
      <c r="C32" s="209" t="s">
        <v>5</v>
      </c>
      <c r="D32" s="23" t="s">
        <v>3</v>
      </c>
      <c r="E32" s="58" t="s">
        <v>67</v>
      </c>
      <c r="F32" s="133"/>
      <c r="G32" s="134"/>
      <c r="H32" s="95"/>
      <c r="I32" s="95"/>
      <c r="J32" s="95"/>
      <c r="K32" s="134"/>
      <c r="L32" s="95"/>
      <c r="M32" s="95" t="s">
        <v>31</v>
      </c>
    </row>
    <row r="33" spans="1:17" ht="18" customHeight="1" x14ac:dyDescent="0.2">
      <c r="A33" s="242">
        <v>1</v>
      </c>
      <c r="B33" s="208" t="s">
        <v>142</v>
      </c>
      <c r="C33" s="208" t="s">
        <v>143</v>
      </c>
      <c r="D33" s="208" t="s">
        <v>66</v>
      </c>
      <c r="E33" s="60">
        <v>55</v>
      </c>
      <c r="F33" s="66"/>
      <c r="G33" s="66"/>
      <c r="H33" s="66"/>
      <c r="I33" s="66"/>
      <c r="J33" s="66"/>
      <c r="K33" s="66"/>
      <c r="L33" s="66"/>
      <c r="M33" s="109">
        <f t="shared" si="1"/>
        <v>55</v>
      </c>
    </row>
    <row r="34" spans="1:17" ht="18" customHeight="1" x14ac:dyDescent="0.2">
      <c r="A34" s="242">
        <v>2</v>
      </c>
      <c r="B34" s="208" t="s">
        <v>144</v>
      </c>
      <c r="C34" s="208" t="s">
        <v>145</v>
      </c>
      <c r="D34" s="208" t="s">
        <v>92</v>
      </c>
      <c r="E34" s="85">
        <v>50</v>
      </c>
      <c r="F34" s="83"/>
      <c r="G34" s="83"/>
      <c r="H34" s="83"/>
      <c r="I34" s="83"/>
      <c r="J34" s="83"/>
      <c r="K34" s="83"/>
      <c r="L34" s="83"/>
      <c r="M34" s="85">
        <f t="shared" si="1"/>
        <v>50</v>
      </c>
    </row>
    <row r="35" spans="1:17" ht="18" customHeight="1" x14ac:dyDescent="0.2">
      <c r="A35" s="242">
        <v>3</v>
      </c>
      <c r="B35" s="208" t="s">
        <v>146</v>
      </c>
      <c r="C35" s="208" t="s">
        <v>147</v>
      </c>
      <c r="D35" s="208" t="s">
        <v>66</v>
      </c>
      <c r="E35" s="85">
        <v>46</v>
      </c>
      <c r="F35" s="83"/>
      <c r="G35" s="83"/>
      <c r="H35" s="83"/>
      <c r="I35" s="83"/>
      <c r="J35" s="83"/>
      <c r="K35" s="83"/>
      <c r="L35" s="83"/>
      <c r="M35" s="85">
        <f t="shared" si="1"/>
        <v>46</v>
      </c>
    </row>
    <row r="36" spans="1:17" ht="18" customHeight="1" x14ac:dyDescent="0.2">
      <c r="A36" s="242">
        <v>4</v>
      </c>
      <c r="B36" s="208" t="s">
        <v>148</v>
      </c>
      <c r="C36" s="208" t="s">
        <v>115</v>
      </c>
      <c r="D36" s="208" t="s">
        <v>66</v>
      </c>
      <c r="E36" s="60">
        <v>42</v>
      </c>
      <c r="F36" s="66"/>
      <c r="G36" s="66"/>
      <c r="H36" s="66"/>
      <c r="I36" s="66"/>
      <c r="J36" s="66"/>
      <c r="K36" s="66"/>
      <c r="L36" s="66"/>
      <c r="M36" s="109">
        <f t="shared" si="1"/>
        <v>42</v>
      </c>
    </row>
    <row r="37" spans="1:17" ht="18" customHeight="1" x14ac:dyDescent="0.2">
      <c r="A37" s="242">
        <v>5</v>
      </c>
      <c r="B37" s="208" t="s">
        <v>149</v>
      </c>
      <c r="C37" s="208" t="s">
        <v>150</v>
      </c>
      <c r="D37" s="208" t="s">
        <v>64</v>
      </c>
      <c r="E37" s="85">
        <v>39</v>
      </c>
      <c r="F37" s="83"/>
      <c r="G37" s="83"/>
      <c r="H37" s="83"/>
      <c r="I37" s="83"/>
      <c r="J37" s="83"/>
      <c r="K37" s="83"/>
      <c r="L37" s="83"/>
      <c r="M37" s="85">
        <f t="shared" si="1"/>
        <v>39</v>
      </c>
    </row>
    <row r="38" spans="1:17" ht="18" customHeight="1" x14ac:dyDescent="0.2">
      <c r="A38" s="242">
        <v>6</v>
      </c>
      <c r="B38" s="208" t="s">
        <v>151</v>
      </c>
      <c r="C38" s="208" t="s">
        <v>152</v>
      </c>
      <c r="D38" s="208" t="s">
        <v>161</v>
      </c>
      <c r="E38" s="85">
        <v>36</v>
      </c>
      <c r="F38" s="143"/>
      <c r="G38" s="143"/>
      <c r="H38" s="143"/>
      <c r="I38" s="143"/>
      <c r="J38" s="143"/>
      <c r="K38" s="143"/>
      <c r="L38" s="143"/>
      <c r="M38" s="109">
        <f t="shared" si="1"/>
        <v>36</v>
      </c>
    </row>
    <row r="39" spans="1:17" ht="18" customHeight="1" x14ac:dyDescent="0.2">
      <c r="A39" s="242">
        <v>7</v>
      </c>
      <c r="B39" s="208" t="s">
        <v>153</v>
      </c>
      <c r="C39" s="208" t="s">
        <v>154</v>
      </c>
      <c r="D39" s="208" t="s">
        <v>66</v>
      </c>
      <c r="E39" s="60">
        <v>33</v>
      </c>
      <c r="F39" s="83"/>
      <c r="G39" s="83"/>
      <c r="H39" s="83"/>
      <c r="I39" s="83"/>
      <c r="J39" s="83"/>
      <c r="K39" s="83"/>
      <c r="L39" s="83"/>
      <c r="M39" s="109">
        <f t="shared" si="1"/>
        <v>33</v>
      </c>
    </row>
    <row r="40" spans="1:17" ht="18" customHeight="1" x14ac:dyDescent="0.2">
      <c r="A40" s="242">
        <v>8</v>
      </c>
      <c r="B40" s="208" t="s">
        <v>155</v>
      </c>
      <c r="C40" s="208" t="s">
        <v>156</v>
      </c>
      <c r="D40" s="208" t="s">
        <v>90</v>
      </c>
      <c r="E40" s="85">
        <v>31</v>
      </c>
      <c r="F40" s="85"/>
      <c r="G40" s="85"/>
      <c r="H40" s="85"/>
      <c r="I40" s="85"/>
      <c r="J40" s="85"/>
      <c r="K40" s="85"/>
      <c r="L40" s="85"/>
      <c r="M40" s="85">
        <f t="shared" si="1"/>
        <v>31</v>
      </c>
      <c r="Q40" t="s">
        <v>6</v>
      </c>
    </row>
    <row r="41" spans="1:17" ht="18" customHeight="1" x14ac:dyDescent="0.2">
      <c r="A41" s="242">
        <v>9</v>
      </c>
      <c r="B41" s="208" t="s">
        <v>157</v>
      </c>
      <c r="C41" s="208" t="s">
        <v>158</v>
      </c>
      <c r="D41" s="208" t="s">
        <v>161</v>
      </c>
      <c r="E41" s="143">
        <v>29</v>
      </c>
      <c r="F41" s="143"/>
      <c r="G41" s="143"/>
      <c r="H41" s="143"/>
      <c r="I41" s="143"/>
      <c r="J41" s="143"/>
      <c r="K41" s="143"/>
      <c r="L41" s="201"/>
      <c r="M41" s="109">
        <f t="shared" si="1"/>
        <v>29</v>
      </c>
    </row>
    <row r="42" spans="1:17" ht="18" customHeight="1" x14ac:dyDescent="0.2">
      <c r="A42" s="242">
        <v>10</v>
      </c>
      <c r="B42" s="208" t="s">
        <v>159</v>
      </c>
      <c r="C42" s="208" t="s">
        <v>160</v>
      </c>
      <c r="D42" s="208" t="s">
        <v>92</v>
      </c>
      <c r="E42" s="143">
        <v>27</v>
      </c>
      <c r="F42" s="143"/>
      <c r="G42" s="143"/>
      <c r="H42" s="143"/>
      <c r="I42" s="143"/>
      <c r="J42" s="143"/>
      <c r="K42" s="143"/>
      <c r="L42" s="203"/>
      <c r="M42" s="109">
        <f t="shared" si="1"/>
        <v>27</v>
      </c>
    </row>
    <row r="43" spans="1:17" ht="18" customHeight="1" x14ac:dyDescent="0.2">
      <c r="A43" s="120"/>
      <c r="B43" s="200"/>
      <c r="C43" s="175"/>
      <c r="D43" s="175"/>
      <c r="E43" s="83"/>
      <c r="F43" s="83"/>
      <c r="G43" s="83"/>
      <c r="H43" s="83"/>
      <c r="I43" s="83"/>
      <c r="J43" s="83"/>
      <c r="K43" s="83"/>
      <c r="L43" s="83"/>
      <c r="M43" s="85">
        <f t="shared" si="1"/>
        <v>0</v>
      </c>
    </row>
    <row r="44" spans="1:17" ht="18" customHeight="1" x14ac:dyDescent="0.2">
      <c r="A44" s="120"/>
      <c r="B44" s="200"/>
      <c r="C44" s="175"/>
      <c r="D44" s="175"/>
      <c r="E44" s="83"/>
      <c r="F44" s="83"/>
      <c r="G44" s="83"/>
      <c r="H44" s="83"/>
      <c r="I44" s="83"/>
      <c r="J44" s="83"/>
      <c r="K44" s="83"/>
      <c r="L44" s="83"/>
      <c r="M44" s="85">
        <f t="shared" si="1"/>
        <v>0</v>
      </c>
    </row>
    <row r="45" spans="1:17" ht="18" customHeight="1" x14ac:dyDescent="0.2">
      <c r="A45" s="120"/>
      <c r="B45" s="182"/>
      <c r="C45" s="182"/>
      <c r="D45" s="182"/>
      <c r="E45" s="83"/>
      <c r="F45" s="83"/>
      <c r="G45" s="83"/>
      <c r="H45" s="83"/>
      <c r="I45" s="83"/>
      <c r="J45" s="83"/>
      <c r="K45" s="83"/>
      <c r="L45" s="83"/>
      <c r="M45" s="83"/>
    </row>
    <row r="46" spans="1:17" ht="17.25" customHeight="1" x14ac:dyDescent="0.2">
      <c r="A46" s="69"/>
      <c r="B46" s="70" t="s">
        <v>16</v>
      </c>
      <c r="C46" s="71"/>
      <c r="D46" s="72"/>
      <c r="E46" s="73"/>
      <c r="F46" s="73"/>
      <c r="G46" s="96"/>
      <c r="H46" s="96"/>
      <c r="I46" s="96"/>
      <c r="J46" s="96"/>
      <c r="K46" s="96"/>
      <c r="L46" s="96"/>
      <c r="M46" s="74"/>
      <c r="N46" s="93"/>
      <c r="O46" s="93"/>
      <c r="P46" s="93"/>
    </row>
    <row r="47" spans="1:17" ht="27" customHeight="1" x14ac:dyDescent="0.2">
      <c r="A47" s="67"/>
      <c r="B47" s="67" t="s">
        <v>1</v>
      </c>
      <c r="C47" s="68" t="s">
        <v>2</v>
      </c>
      <c r="D47" s="209" t="s">
        <v>3</v>
      </c>
      <c r="E47" s="214" t="s">
        <v>67</v>
      </c>
      <c r="F47" s="246"/>
      <c r="G47" s="247"/>
      <c r="H47" s="248"/>
      <c r="I47" s="248"/>
      <c r="J47" s="95"/>
      <c r="K47" s="134"/>
      <c r="L47" s="95"/>
      <c r="M47" s="95" t="s">
        <v>31</v>
      </c>
      <c r="N47" s="104"/>
      <c r="O47" s="105"/>
      <c r="P47" s="93"/>
    </row>
    <row r="48" spans="1:17" ht="18" customHeight="1" x14ac:dyDescent="0.2">
      <c r="A48" s="242">
        <v>1</v>
      </c>
      <c r="B48" s="208" t="s">
        <v>163</v>
      </c>
      <c r="C48" s="208" t="s">
        <v>164</v>
      </c>
      <c r="D48" s="245" t="s">
        <v>90</v>
      </c>
      <c r="E48" s="60">
        <v>55</v>
      </c>
      <c r="F48" s="60"/>
      <c r="G48" s="60"/>
      <c r="H48" s="60"/>
      <c r="I48" s="60"/>
      <c r="J48" s="60"/>
      <c r="K48" s="60"/>
      <c r="L48" s="59"/>
      <c r="M48" s="85">
        <f>SUM(E48:L48)</f>
        <v>55</v>
      </c>
      <c r="N48" s="93"/>
      <c r="O48" s="93"/>
      <c r="P48" s="93"/>
    </row>
    <row r="49" spans="1:16" ht="18" customHeight="1" x14ac:dyDescent="0.2">
      <c r="A49" s="242">
        <v>2</v>
      </c>
      <c r="B49" s="208" t="s">
        <v>165</v>
      </c>
      <c r="C49" s="208" t="s">
        <v>166</v>
      </c>
      <c r="D49" s="208" t="s">
        <v>65</v>
      </c>
      <c r="E49" s="85">
        <v>50</v>
      </c>
      <c r="F49" s="60"/>
      <c r="G49" s="121"/>
      <c r="H49" s="60"/>
      <c r="I49" s="60"/>
      <c r="J49" s="60"/>
      <c r="K49" s="60"/>
      <c r="L49" s="59"/>
      <c r="M49" s="85">
        <f t="shared" ref="M49:M71" si="2">SUM(E49:L49)</f>
        <v>50</v>
      </c>
      <c r="N49" s="93"/>
      <c r="O49" s="93"/>
      <c r="P49" s="93"/>
    </row>
    <row r="50" spans="1:16" ht="17.25" customHeight="1" x14ac:dyDescent="0.2">
      <c r="A50" s="242">
        <v>3</v>
      </c>
      <c r="B50" s="208" t="s">
        <v>167</v>
      </c>
      <c r="C50" s="208" t="s">
        <v>168</v>
      </c>
      <c r="D50" s="208" t="s">
        <v>170</v>
      </c>
      <c r="E50" s="85">
        <v>46</v>
      </c>
      <c r="F50" s="60"/>
      <c r="G50" s="60"/>
      <c r="H50" s="60"/>
      <c r="I50" s="60"/>
      <c r="J50" s="60"/>
      <c r="K50" s="60"/>
      <c r="L50" s="59"/>
      <c r="M50" s="85">
        <f t="shared" si="2"/>
        <v>46</v>
      </c>
      <c r="N50" s="93"/>
      <c r="O50" s="93"/>
      <c r="P50" s="93"/>
    </row>
    <row r="51" spans="1:16" ht="15.75" customHeight="1" x14ac:dyDescent="0.2">
      <c r="A51" s="242">
        <v>4</v>
      </c>
      <c r="B51" s="208" t="s">
        <v>46</v>
      </c>
      <c r="C51" s="208" t="s">
        <v>169</v>
      </c>
      <c r="D51" s="208" t="s">
        <v>65</v>
      </c>
      <c r="E51" s="60">
        <v>42</v>
      </c>
      <c r="F51" s="60"/>
      <c r="G51" s="60"/>
      <c r="H51" s="60"/>
      <c r="I51" s="60"/>
      <c r="J51" s="60"/>
      <c r="K51" s="60"/>
      <c r="L51" s="59"/>
      <c r="M51" s="85">
        <f t="shared" si="2"/>
        <v>42</v>
      </c>
      <c r="N51" s="93"/>
      <c r="O51" s="93"/>
      <c r="P51" s="93"/>
    </row>
    <row r="52" spans="1:16" ht="16.5" customHeight="1" x14ac:dyDescent="0.2">
      <c r="A52" s="242">
        <v>5</v>
      </c>
      <c r="B52" s="208" t="s">
        <v>95</v>
      </c>
      <c r="C52" s="208" t="s">
        <v>96</v>
      </c>
      <c r="D52" s="208" t="s">
        <v>66</v>
      </c>
      <c r="E52" s="85">
        <v>39</v>
      </c>
      <c r="F52" s="60"/>
      <c r="G52" s="60"/>
      <c r="H52" s="60"/>
      <c r="I52" s="60"/>
      <c r="J52" s="60"/>
      <c r="K52" s="60"/>
      <c r="L52" s="59"/>
      <c r="M52" s="85">
        <f t="shared" si="2"/>
        <v>39</v>
      </c>
      <c r="N52" s="103"/>
      <c r="O52" s="103"/>
      <c r="P52" s="93"/>
    </row>
    <row r="53" spans="1:16" ht="16.5" customHeight="1" x14ac:dyDescent="0.2">
      <c r="A53" s="242">
        <v>6</v>
      </c>
      <c r="B53" s="208" t="s">
        <v>99</v>
      </c>
      <c r="C53" s="208" t="s">
        <v>100</v>
      </c>
      <c r="D53" s="208" t="s">
        <v>66</v>
      </c>
      <c r="E53" s="85">
        <v>36</v>
      </c>
      <c r="F53" s="85"/>
      <c r="G53" s="85"/>
      <c r="H53" s="85"/>
      <c r="I53" s="85"/>
      <c r="J53" s="85"/>
      <c r="K53" s="85"/>
      <c r="L53" s="111"/>
      <c r="M53" s="85">
        <f t="shared" si="2"/>
        <v>36</v>
      </c>
      <c r="N53" s="103"/>
      <c r="O53" s="103"/>
      <c r="P53" s="93"/>
    </row>
    <row r="54" spans="1:16" ht="16.5" customHeight="1" x14ac:dyDescent="0.2">
      <c r="A54" s="242">
        <v>7</v>
      </c>
      <c r="B54" s="208" t="s">
        <v>97</v>
      </c>
      <c r="C54" s="208" t="s">
        <v>98</v>
      </c>
      <c r="D54" s="208" t="s">
        <v>92</v>
      </c>
      <c r="E54" s="60">
        <v>33</v>
      </c>
      <c r="F54" s="60"/>
      <c r="G54" s="60"/>
      <c r="H54" s="60"/>
      <c r="I54" s="60"/>
      <c r="J54" s="60"/>
      <c r="K54" s="60"/>
      <c r="L54" s="59"/>
      <c r="M54" s="85">
        <f t="shared" si="2"/>
        <v>33</v>
      </c>
    </row>
    <row r="55" spans="1:16" ht="16.5" customHeight="1" x14ac:dyDescent="0.2">
      <c r="A55" s="242">
        <v>8</v>
      </c>
      <c r="B55" s="208" t="s">
        <v>112</v>
      </c>
      <c r="C55" s="208" t="s">
        <v>113</v>
      </c>
      <c r="D55" s="208" t="s">
        <v>66</v>
      </c>
      <c r="E55" s="85">
        <v>31</v>
      </c>
      <c r="F55" s="60"/>
      <c r="G55" s="60"/>
      <c r="H55" s="60"/>
      <c r="I55" s="60"/>
      <c r="J55" s="60"/>
      <c r="K55" s="60"/>
      <c r="L55" s="59"/>
      <c r="M55" s="85">
        <f t="shared" si="2"/>
        <v>31</v>
      </c>
    </row>
    <row r="56" spans="1:16" ht="16.5" customHeight="1" x14ac:dyDescent="0.2">
      <c r="A56" s="242">
        <v>9</v>
      </c>
      <c r="B56" s="208" t="s">
        <v>114</v>
      </c>
      <c r="C56" s="208" t="s">
        <v>115</v>
      </c>
      <c r="D56" s="208" t="s">
        <v>65</v>
      </c>
      <c r="E56" s="60">
        <v>29</v>
      </c>
      <c r="F56" s="85"/>
      <c r="G56" s="85"/>
      <c r="H56" s="85"/>
      <c r="I56" s="85"/>
      <c r="J56" s="85"/>
      <c r="K56" s="85"/>
      <c r="L56" s="85"/>
      <c r="M56" s="85">
        <f t="shared" si="2"/>
        <v>29</v>
      </c>
    </row>
    <row r="57" spans="1:16" ht="16.5" customHeight="1" x14ac:dyDescent="0.2">
      <c r="A57" s="242">
        <v>10</v>
      </c>
      <c r="B57" s="208" t="s">
        <v>104</v>
      </c>
      <c r="C57" s="208" t="s">
        <v>105</v>
      </c>
      <c r="D57" s="208" t="s">
        <v>161</v>
      </c>
      <c r="E57" s="85">
        <v>27</v>
      </c>
      <c r="F57" s="60"/>
      <c r="G57" s="60"/>
      <c r="H57" s="60"/>
      <c r="I57" s="60"/>
      <c r="J57" s="60"/>
      <c r="K57" s="60"/>
      <c r="L57" s="59"/>
      <c r="M57" s="85">
        <f t="shared" si="2"/>
        <v>27</v>
      </c>
    </row>
    <row r="58" spans="1:16" ht="16.5" customHeight="1" x14ac:dyDescent="0.2">
      <c r="A58" s="242">
        <v>11</v>
      </c>
      <c r="B58" s="208" t="s">
        <v>101</v>
      </c>
      <c r="C58" s="208" t="s">
        <v>63</v>
      </c>
      <c r="D58" s="208" t="s">
        <v>66</v>
      </c>
      <c r="E58" s="60">
        <v>25</v>
      </c>
      <c r="F58" s="85"/>
      <c r="G58" s="85"/>
      <c r="H58" s="85"/>
      <c r="I58" s="85"/>
      <c r="J58" s="85"/>
      <c r="K58" s="85"/>
      <c r="L58" s="85"/>
      <c r="M58" s="85">
        <f t="shared" si="2"/>
        <v>25</v>
      </c>
    </row>
    <row r="59" spans="1:16" ht="16.5" customHeight="1" x14ac:dyDescent="0.2">
      <c r="A59" s="242">
        <v>12</v>
      </c>
      <c r="B59" s="208" t="s">
        <v>110</v>
      </c>
      <c r="C59" s="208" t="s">
        <v>111</v>
      </c>
      <c r="D59" s="208" t="s">
        <v>161</v>
      </c>
      <c r="E59" s="60">
        <v>23</v>
      </c>
      <c r="F59" s="85"/>
      <c r="G59" s="85"/>
      <c r="H59" s="85"/>
      <c r="I59" s="85"/>
      <c r="J59" s="85"/>
      <c r="K59" s="85"/>
      <c r="L59" s="111"/>
      <c r="M59" s="85">
        <f t="shared" si="2"/>
        <v>23</v>
      </c>
    </row>
    <row r="60" spans="1:16" ht="16.5" customHeight="1" x14ac:dyDescent="0.2">
      <c r="A60" s="242">
        <v>13</v>
      </c>
      <c r="B60" s="208" t="s">
        <v>102</v>
      </c>
      <c r="C60" s="208" t="s">
        <v>103</v>
      </c>
      <c r="D60" s="208" t="s">
        <v>66</v>
      </c>
      <c r="E60" s="83">
        <v>21</v>
      </c>
      <c r="F60" s="83"/>
      <c r="G60" s="83"/>
      <c r="H60" s="83"/>
      <c r="I60" s="83"/>
      <c r="J60" s="83"/>
      <c r="K60" s="83"/>
      <c r="L60" s="83"/>
      <c r="M60" s="85">
        <f t="shared" si="2"/>
        <v>21</v>
      </c>
    </row>
    <row r="61" spans="1:16" ht="16.5" customHeight="1" x14ac:dyDescent="0.2">
      <c r="A61" s="242">
        <v>13</v>
      </c>
      <c r="B61" s="208" t="s">
        <v>106</v>
      </c>
      <c r="C61" s="208" t="s">
        <v>107</v>
      </c>
      <c r="D61" s="208" t="s">
        <v>65</v>
      </c>
      <c r="E61" s="149">
        <v>21</v>
      </c>
      <c r="F61" s="149"/>
      <c r="G61" s="149"/>
      <c r="H61" s="149"/>
      <c r="I61" s="149"/>
      <c r="J61" s="149"/>
      <c r="K61" s="149"/>
      <c r="L61" s="149"/>
      <c r="M61" s="85">
        <f t="shared" si="2"/>
        <v>21</v>
      </c>
    </row>
    <row r="62" spans="1:16" ht="16.5" customHeight="1" x14ac:dyDescent="0.2">
      <c r="A62" s="242">
        <v>15</v>
      </c>
      <c r="B62" s="208" t="s">
        <v>108</v>
      </c>
      <c r="C62" s="208" t="s">
        <v>109</v>
      </c>
      <c r="D62" s="208" t="s">
        <v>66</v>
      </c>
      <c r="E62" s="148">
        <v>19</v>
      </c>
      <c r="F62" s="9"/>
      <c r="G62" s="9"/>
      <c r="H62" s="9"/>
      <c r="I62" s="9"/>
      <c r="J62" s="9"/>
      <c r="K62" s="9"/>
      <c r="L62" s="9"/>
      <c r="M62" s="85">
        <f t="shared" si="2"/>
        <v>19</v>
      </c>
    </row>
    <row r="63" spans="1:16" ht="16.5" customHeight="1" x14ac:dyDescent="0.2">
      <c r="A63" s="242">
        <v>15</v>
      </c>
      <c r="B63" s="208" t="s">
        <v>116</v>
      </c>
      <c r="C63" s="208" t="s">
        <v>117</v>
      </c>
      <c r="D63" s="208" t="s">
        <v>90</v>
      </c>
      <c r="E63" s="60">
        <v>19</v>
      </c>
      <c r="F63" s="85"/>
      <c r="G63" s="85"/>
      <c r="H63" s="85"/>
      <c r="I63" s="85"/>
      <c r="J63" s="85"/>
      <c r="K63" s="85"/>
      <c r="L63" s="85"/>
      <c r="M63" s="85">
        <f t="shared" si="2"/>
        <v>19</v>
      </c>
    </row>
    <row r="64" spans="1:16" ht="15.75" customHeight="1" x14ac:dyDescent="0.2">
      <c r="A64" s="242">
        <v>17</v>
      </c>
      <c r="B64" s="208" t="s">
        <v>106</v>
      </c>
      <c r="C64" s="208" t="s">
        <v>118</v>
      </c>
      <c r="D64" s="208" t="s">
        <v>65</v>
      </c>
      <c r="E64" s="85">
        <v>17</v>
      </c>
      <c r="F64" s="60"/>
      <c r="G64" s="60"/>
      <c r="H64" s="85"/>
      <c r="I64" s="85"/>
      <c r="J64" s="85"/>
      <c r="K64" s="85"/>
      <c r="L64" s="85"/>
      <c r="M64" s="85">
        <f t="shared" si="2"/>
        <v>17</v>
      </c>
    </row>
    <row r="65" spans="1:13" ht="16.5" customHeight="1" x14ac:dyDescent="0.2">
      <c r="A65" s="242">
        <v>17</v>
      </c>
      <c r="B65" s="208" t="s">
        <v>119</v>
      </c>
      <c r="C65" s="208" t="s">
        <v>120</v>
      </c>
      <c r="D65" s="208" t="s">
        <v>66</v>
      </c>
      <c r="E65" s="85">
        <v>17</v>
      </c>
      <c r="F65" s="85"/>
      <c r="G65" s="85"/>
      <c r="H65" s="85"/>
      <c r="I65" s="85"/>
      <c r="J65" s="85"/>
      <c r="K65" s="85"/>
      <c r="L65" s="85"/>
      <c r="M65" s="85">
        <f t="shared" si="2"/>
        <v>17</v>
      </c>
    </row>
    <row r="66" spans="1:13" ht="15.75" customHeight="1" x14ac:dyDescent="0.2">
      <c r="A66" s="242">
        <v>19</v>
      </c>
      <c r="B66" s="208" t="s">
        <v>125</v>
      </c>
      <c r="C66" s="208" t="s">
        <v>55</v>
      </c>
      <c r="D66" s="208" t="s">
        <v>66</v>
      </c>
      <c r="E66" s="83">
        <v>15</v>
      </c>
      <c r="F66" s="83"/>
      <c r="G66" s="83"/>
      <c r="H66" s="83"/>
      <c r="I66" s="83"/>
      <c r="J66" s="83"/>
      <c r="K66" s="83"/>
      <c r="L66" s="83"/>
      <c r="M66" s="85">
        <f t="shared" si="2"/>
        <v>15</v>
      </c>
    </row>
    <row r="67" spans="1:13" ht="15" customHeight="1" x14ac:dyDescent="0.2">
      <c r="A67" s="242">
        <v>19</v>
      </c>
      <c r="B67" s="208" t="s">
        <v>126</v>
      </c>
      <c r="C67" s="208" t="s">
        <v>127</v>
      </c>
      <c r="D67" s="208" t="s">
        <v>92</v>
      </c>
      <c r="E67" s="85">
        <v>15</v>
      </c>
      <c r="F67" s="85"/>
      <c r="G67" s="85"/>
      <c r="H67" s="85"/>
      <c r="I67" s="85"/>
      <c r="J67" s="85"/>
      <c r="K67" s="85"/>
      <c r="L67" s="85"/>
      <c r="M67" s="85">
        <f t="shared" si="2"/>
        <v>15</v>
      </c>
    </row>
    <row r="68" spans="1:13" ht="16.5" customHeight="1" x14ac:dyDescent="0.2">
      <c r="A68" s="242">
        <v>21</v>
      </c>
      <c r="B68" s="243" t="s">
        <v>86</v>
      </c>
      <c r="C68" s="243" t="s">
        <v>130</v>
      </c>
      <c r="D68" s="208" t="s">
        <v>66</v>
      </c>
      <c r="E68" s="60">
        <v>14</v>
      </c>
      <c r="F68" s="85"/>
      <c r="G68" s="85"/>
      <c r="H68" s="85"/>
      <c r="I68" s="85"/>
      <c r="J68" s="85"/>
      <c r="K68" s="85"/>
      <c r="L68" s="85"/>
      <c r="M68" s="85">
        <f t="shared" si="2"/>
        <v>14</v>
      </c>
    </row>
    <row r="69" spans="1:13" ht="17.25" customHeight="1" x14ac:dyDescent="0.2">
      <c r="A69" s="242">
        <v>22</v>
      </c>
      <c r="B69" s="208" t="s">
        <v>78</v>
      </c>
      <c r="C69" s="208" t="s">
        <v>135</v>
      </c>
      <c r="D69" s="208" t="s">
        <v>161</v>
      </c>
      <c r="E69" s="60">
        <v>14</v>
      </c>
      <c r="F69" s="85"/>
      <c r="G69" s="85"/>
      <c r="H69" s="85"/>
      <c r="I69" s="85"/>
      <c r="J69" s="85"/>
      <c r="K69" s="85"/>
      <c r="L69" s="85"/>
      <c r="M69" s="85">
        <f t="shared" si="2"/>
        <v>14</v>
      </c>
    </row>
    <row r="70" spans="1:13" ht="18" customHeight="1" x14ac:dyDescent="0.2">
      <c r="A70" s="120"/>
      <c r="B70" s="176"/>
      <c r="C70" s="176"/>
      <c r="D70" s="176"/>
      <c r="E70" s="85"/>
      <c r="F70" s="85"/>
      <c r="G70" s="85"/>
      <c r="H70" s="85"/>
      <c r="I70" s="85"/>
      <c r="J70" s="85"/>
      <c r="K70" s="85"/>
      <c r="L70" s="85"/>
      <c r="M70" s="85">
        <f t="shared" si="2"/>
        <v>0</v>
      </c>
    </row>
    <row r="71" spans="1:13" ht="18" customHeight="1" x14ac:dyDescent="0.2">
      <c r="A71" s="244"/>
      <c r="B71" s="185"/>
      <c r="C71" s="185"/>
      <c r="D71" s="186"/>
      <c r="E71" s="60"/>
      <c r="F71" s="60"/>
      <c r="G71" s="60"/>
      <c r="H71" s="85"/>
      <c r="I71" s="85"/>
      <c r="J71" s="85"/>
      <c r="K71" s="85"/>
      <c r="L71" s="85"/>
      <c r="M71" s="85">
        <f t="shared" si="2"/>
        <v>0</v>
      </c>
    </row>
    <row r="72" spans="1:13" ht="18" customHeight="1" x14ac:dyDescent="0.2">
      <c r="A72" s="20"/>
      <c r="B72" s="13" t="s">
        <v>171</v>
      </c>
      <c r="C72" s="30"/>
      <c r="D72" s="55"/>
      <c r="E72" s="56"/>
      <c r="F72" s="56"/>
      <c r="G72" s="56"/>
      <c r="H72" s="56"/>
      <c r="I72" s="56"/>
      <c r="J72" s="56"/>
      <c r="K72" s="56"/>
      <c r="L72" s="56"/>
      <c r="M72" s="57"/>
    </row>
    <row r="73" spans="1:13" ht="27" customHeight="1" x14ac:dyDescent="0.2">
      <c r="A73" s="97"/>
      <c r="B73" s="249" t="s">
        <v>4</v>
      </c>
      <c r="C73" s="145" t="s">
        <v>5</v>
      </c>
      <c r="D73" s="19" t="s">
        <v>3</v>
      </c>
      <c r="E73" s="58" t="s">
        <v>67</v>
      </c>
      <c r="F73" s="99"/>
      <c r="G73" s="134"/>
      <c r="H73" s="95"/>
      <c r="I73" s="94"/>
      <c r="J73" s="94"/>
      <c r="K73" s="100"/>
      <c r="L73" s="94"/>
      <c r="M73" s="95" t="s">
        <v>31</v>
      </c>
    </row>
    <row r="74" spans="1:13" ht="15.75" customHeight="1" x14ac:dyDescent="0.2">
      <c r="A74" s="242">
        <v>1</v>
      </c>
      <c r="B74" s="208" t="s">
        <v>40</v>
      </c>
      <c r="C74" s="208" t="s">
        <v>41</v>
      </c>
      <c r="D74" s="208" t="s">
        <v>64</v>
      </c>
      <c r="E74" s="60">
        <v>55</v>
      </c>
      <c r="F74" s="143"/>
      <c r="G74" s="143"/>
      <c r="H74" s="143"/>
      <c r="I74" s="143"/>
      <c r="J74" s="143"/>
      <c r="K74" s="143"/>
      <c r="L74" s="143"/>
      <c r="M74" s="85">
        <f>SUM(E74:L74)</f>
        <v>55</v>
      </c>
    </row>
    <row r="75" spans="1:13" ht="15.75" customHeight="1" x14ac:dyDescent="0.2">
      <c r="A75" s="242">
        <v>2</v>
      </c>
      <c r="B75" s="208" t="s">
        <v>142</v>
      </c>
      <c r="C75" s="208" t="s">
        <v>143</v>
      </c>
      <c r="D75" s="208" t="s">
        <v>66</v>
      </c>
      <c r="E75" s="85">
        <v>50</v>
      </c>
      <c r="F75" s="85"/>
      <c r="G75" s="85"/>
      <c r="H75" s="85"/>
      <c r="I75" s="85"/>
      <c r="J75" s="85"/>
      <c r="K75" s="85"/>
      <c r="L75" s="85"/>
      <c r="M75" s="85">
        <f>SUM(E75:L75)-G75</f>
        <v>50</v>
      </c>
    </row>
    <row r="76" spans="1:13" ht="15.75" customHeight="1" x14ac:dyDescent="0.2">
      <c r="A76" s="242">
        <v>3</v>
      </c>
      <c r="B76" s="208" t="s">
        <v>144</v>
      </c>
      <c r="C76" s="208" t="s">
        <v>145</v>
      </c>
      <c r="D76" s="208" t="s">
        <v>92</v>
      </c>
      <c r="E76" s="85">
        <v>46</v>
      </c>
      <c r="F76" s="60"/>
      <c r="G76" s="60"/>
      <c r="H76" s="85"/>
      <c r="I76" s="85"/>
      <c r="J76" s="85"/>
      <c r="K76" s="85"/>
      <c r="L76" s="85"/>
      <c r="M76" s="85">
        <f>SUM(E76:L76)</f>
        <v>46</v>
      </c>
    </row>
    <row r="77" spans="1:13" ht="15.75" customHeight="1" x14ac:dyDescent="0.2">
      <c r="A77" s="242">
        <v>4</v>
      </c>
      <c r="B77" s="208" t="s">
        <v>148</v>
      </c>
      <c r="C77" s="208" t="s">
        <v>115</v>
      </c>
      <c r="D77" s="208" t="s">
        <v>66</v>
      </c>
      <c r="E77" s="60">
        <v>42</v>
      </c>
      <c r="F77" s="85"/>
      <c r="G77" s="85"/>
      <c r="H77" s="85"/>
      <c r="I77" s="85"/>
      <c r="J77" s="85"/>
      <c r="K77" s="85"/>
      <c r="L77" s="85"/>
      <c r="M77" s="85">
        <f>SUM(E77:L77)-J77-K77</f>
        <v>42</v>
      </c>
    </row>
    <row r="78" spans="1:13" ht="15.75" customHeight="1" x14ac:dyDescent="0.2">
      <c r="A78" s="242">
        <v>5</v>
      </c>
      <c r="B78" s="208" t="s">
        <v>153</v>
      </c>
      <c r="C78" s="208" t="s">
        <v>154</v>
      </c>
      <c r="D78" s="208" t="s">
        <v>66</v>
      </c>
      <c r="E78" s="85">
        <v>39</v>
      </c>
      <c r="F78" s="85"/>
      <c r="G78" s="85"/>
      <c r="H78" s="85"/>
      <c r="I78" s="85"/>
      <c r="J78" s="85"/>
      <c r="K78" s="85"/>
      <c r="L78" s="85"/>
      <c r="M78" s="85">
        <f>SUM(E78:L78)-I78-E78-F78</f>
        <v>0</v>
      </c>
    </row>
    <row r="79" spans="1:13" ht="15.75" customHeight="1" x14ac:dyDescent="0.2">
      <c r="A79" s="242">
        <v>6</v>
      </c>
      <c r="B79" s="208" t="s">
        <v>146</v>
      </c>
      <c r="C79" s="208" t="s">
        <v>147</v>
      </c>
      <c r="D79" s="208" t="s">
        <v>66</v>
      </c>
      <c r="E79" s="85">
        <v>36</v>
      </c>
      <c r="F79" s="85"/>
      <c r="G79" s="85"/>
      <c r="H79" s="85"/>
      <c r="I79" s="85"/>
      <c r="J79" s="85"/>
      <c r="K79" s="85"/>
      <c r="L79" s="85"/>
      <c r="M79" s="85">
        <f>SUM(E79:L79)</f>
        <v>36</v>
      </c>
    </row>
    <row r="80" spans="1:13" ht="15.75" customHeight="1" x14ac:dyDescent="0.2">
      <c r="A80" s="242">
        <v>7</v>
      </c>
      <c r="B80" s="208" t="s">
        <v>151</v>
      </c>
      <c r="C80" s="208" t="s">
        <v>152</v>
      </c>
      <c r="D80" s="208" t="s">
        <v>161</v>
      </c>
      <c r="E80" s="60">
        <v>33</v>
      </c>
      <c r="F80" s="83"/>
      <c r="G80" s="83"/>
      <c r="H80" s="83"/>
      <c r="I80" s="83"/>
      <c r="J80" s="83"/>
      <c r="K80" s="83"/>
      <c r="L80" s="83"/>
      <c r="M80" s="85">
        <f>SUM(E80:L80)</f>
        <v>33</v>
      </c>
    </row>
    <row r="81" spans="1:13" ht="15.75" customHeight="1" x14ac:dyDescent="0.2">
      <c r="A81" s="242">
        <v>8</v>
      </c>
      <c r="B81" s="208" t="s">
        <v>157</v>
      </c>
      <c r="C81" s="208" t="s">
        <v>158</v>
      </c>
      <c r="D81" s="208" t="s">
        <v>161</v>
      </c>
      <c r="E81" s="85">
        <v>31</v>
      </c>
      <c r="F81" s="143"/>
      <c r="G81" s="143"/>
      <c r="H81" s="143"/>
      <c r="I81" s="143"/>
      <c r="J81" s="143"/>
      <c r="K81" s="143"/>
      <c r="L81" s="143"/>
      <c r="M81" s="85">
        <f t="shared" ref="M81:M82" si="3">SUM(E81:L81)</f>
        <v>31</v>
      </c>
    </row>
    <row r="82" spans="1:13" ht="15.75" customHeight="1" x14ac:dyDescent="0.2">
      <c r="A82" s="120"/>
      <c r="B82" s="199"/>
      <c r="C82" s="199"/>
      <c r="D82" s="182"/>
      <c r="E82" s="143"/>
      <c r="F82" s="143"/>
      <c r="G82" s="143"/>
      <c r="H82" s="143"/>
      <c r="I82" s="143"/>
      <c r="J82" s="143"/>
      <c r="K82" s="143"/>
      <c r="L82" s="143"/>
      <c r="M82" s="85">
        <f t="shared" si="3"/>
        <v>0</v>
      </c>
    </row>
    <row r="83" spans="1:13" ht="15.75" customHeight="1" x14ac:dyDescent="0.2">
      <c r="A83" s="120"/>
      <c r="B83" s="182"/>
      <c r="C83" s="182"/>
      <c r="D83" s="182"/>
      <c r="E83" s="83"/>
      <c r="F83" s="83"/>
      <c r="G83" s="83"/>
      <c r="H83" s="83"/>
      <c r="I83" s="83"/>
      <c r="J83" s="83"/>
      <c r="K83" s="83"/>
      <c r="L83" s="83"/>
      <c r="M83" s="85">
        <f t="shared" ref="M83" si="4">SUM(E83:L83)</f>
        <v>0</v>
      </c>
    </row>
    <row r="84" spans="1:13" ht="15.75" customHeight="1" x14ac:dyDescent="0.2">
      <c r="A84" s="75"/>
      <c r="B84" s="82" t="s">
        <v>30</v>
      </c>
      <c r="C84" s="76"/>
      <c r="D84" s="72"/>
      <c r="E84" s="73"/>
      <c r="F84" s="73"/>
      <c r="G84" s="73"/>
      <c r="H84" s="73"/>
      <c r="I84" s="73"/>
      <c r="J84" s="73"/>
      <c r="K84" s="73"/>
      <c r="L84" s="73"/>
      <c r="M84" s="74"/>
    </row>
    <row r="85" spans="1:13" ht="27" customHeight="1" x14ac:dyDescent="0.2">
      <c r="A85" s="251" t="s">
        <v>0</v>
      </c>
      <c r="B85" s="210" t="s">
        <v>1</v>
      </c>
      <c r="C85" s="211" t="s">
        <v>2</v>
      </c>
      <c r="D85" s="252" t="s">
        <v>3</v>
      </c>
      <c r="E85" s="163" t="s">
        <v>67</v>
      </c>
      <c r="F85" s="164"/>
      <c r="G85" s="165"/>
      <c r="H85" s="166"/>
      <c r="I85" s="253"/>
      <c r="J85" s="253"/>
      <c r="K85" s="254"/>
      <c r="L85" s="253"/>
      <c r="M85" s="95" t="s">
        <v>31</v>
      </c>
    </row>
    <row r="86" spans="1:13" ht="15.75" customHeight="1" x14ac:dyDescent="0.2">
      <c r="A86" s="242">
        <v>1</v>
      </c>
      <c r="B86" s="208" t="s">
        <v>172</v>
      </c>
      <c r="C86" s="208" t="s">
        <v>49</v>
      </c>
      <c r="D86" s="208" t="s">
        <v>66</v>
      </c>
      <c r="E86" s="60">
        <v>55</v>
      </c>
      <c r="F86" s="85"/>
      <c r="G86" s="85"/>
      <c r="H86" s="85"/>
      <c r="I86" s="85"/>
      <c r="J86" s="85"/>
      <c r="K86" s="85"/>
      <c r="L86" s="85"/>
      <c r="M86" s="250">
        <f>SUM(E86:L86)</f>
        <v>55</v>
      </c>
    </row>
    <row r="87" spans="1:13" ht="15.75" customHeight="1" x14ac:dyDescent="0.2">
      <c r="A87" s="242">
        <v>2</v>
      </c>
      <c r="B87" s="208" t="s">
        <v>173</v>
      </c>
      <c r="C87" s="208" t="s">
        <v>174</v>
      </c>
      <c r="D87" s="208" t="s">
        <v>65</v>
      </c>
      <c r="E87" s="85">
        <v>50</v>
      </c>
      <c r="F87" s="85"/>
      <c r="G87" s="85"/>
      <c r="H87" s="85"/>
      <c r="I87" s="85"/>
      <c r="J87" s="85"/>
      <c r="K87" s="85"/>
      <c r="L87" s="85"/>
      <c r="M87" s="250">
        <f t="shared" ref="M87:M104" si="5">SUM(E87:L87)</f>
        <v>50</v>
      </c>
    </row>
    <row r="88" spans="1:13" ht="15.75" customHeight="1" x14ac:dyDescent="0.2">
      <c r="A88" s="242">
        <v>3</v>
      </c>
      <c r="B88" s="208" t="s">
        <v>167</v>
      </c>
      <c r="C88" s="208" t="s">
        <v>168</v>
      </c>
      <c r="D88" s="208" t="s">
        <v>170</v>
      </c>
      <c r="E88" s="85">
        <v>46</v>
      </c>
      <c r="F88" s="85"/>
      <c r="G88" s="85"/>
      <c r="H88" s="85"/>
      <c r="I88" s="85"/>
      <c r="J88" s="85"/>
      <c r="K88" s="85"/>
      <c r="L88" s="85"/>
      <c r="M88" s="250">
        <f t="shared" si="5"/>
        <v>46</v>
      </c>
    </row>
    <row r="89" spans="1:13" ht="15.75" customHeight="1" x14ac:dyDescent="0.2">
      <c r="A89" s="242">
        <v>4</v>
      </c>
      <c r="B89" s="208" t="s">
        <v>175</v>
      </c>
      <c r="C89" s="208" t="s">
        <v>176</v>
      </c>
      <c r="D89" s="208" t="s">
        <v>162</v>
      </c>
      <c r="E89" s="60">
        <v>42</v>
      </c>
      <c r="F89" s="85"/>
      <c r="G89" s="85"/>
      <c r="H89" s="85"/>
      <c r="I89" s="85"/>
      <c r="J89" s="85"/>
      <c r="K89" s="85"/>
      <c r="L89" s="85"/>
      <c r="M89" s="250">
        <f t="shared" si="5"/>
        <v>42</v>
      </c>
    </row>
    <row r="90" spans="1:13" ht="15.75" customHeight="1" x14ac:dyDescent="0.2">
      <c r="A90" s="242">
        <v>5</v>
      </c>
      <c r="B90" s="208" t="s">
        <v>68</v>
      </c>
      <c r="C90" s="208" t="s">
        <v>69</v>
      </c>
      <c r="D90" s="208" t="s">
        <v>90</v>
      </c>
      <c r="E90" s="85">
        <v>39</v>
      </c>
      <c r="F90" s="85"/>
      <c r="G90" s="85"/>
      <c r="H90" s="85"/>
      <c r="I90" s="85"/>
      <c r="J90" s="85"/>
      <c r="K90" s="85"/>
      <c r="L90" s="85"/>
      <c r="M90" s="250">
        <f t="shared" si="5"/>
        <v>39</v>
      </c>
    </row>
    <row r="91" spans="1:13" ht="15.75" customHeight="1" x14ac:dyDescent="0.2">
      <c r="A91" s="242">
        <v>6</v>
      </c>
      <c r="B91" s="208" t="s">
        <v>165</v>
      </c>
      <c r="C91" s="208" t="s">
        <v>166</v>
      </c>
      <c r="D91" s="208" t="s">
        <v>65</v>
      </c>
      <c r="E91" s="85">
        <v>36</v>
      </c>
      <c r="F91" s="85"/>
      <c r="G91" s="85"/>
      <c r="H91" s="85"/>
      <c r="I91" s="85"/>
      <c r="J91" s="85"/>
      <c r="K91" s="85"/>
      <c r="L91" s="85"/>
      <c r="M91" s="250">
        <f t="shared" si="5"/>
        <v>36</v>
      </c>
    </row>
    <row r="92" spans="1:13" ht="15.75" customHeight="1" x14ac:dyDescent="0.2">
      <c r="A92" s="242">
        <v>7</v>
      </c>
      <c r="B92" s="208" t="s">
        <v>95</v>
      </c>
      <c r="C92" s="208" t="s">
        <v>96</v>
      </c>
      <c r="D92" s="208" t="s">
        <v>66</v>
      </c>
      <c r="E92" s="60">
        <v>33</v>
      </c>
      <c r="F92" s="85"/>
      <c r="G92" s="85"/>
      <c r="H92" s="85"/>
      <c r="I92" s="85"/>
      <c r="J92" s="85"/>
      <c r="K92" s="85"/>
      <c r="L92" s="85"/>
      <c r="M92" s="250">
        <f t="shared" si="5"/>
        <v>33</v>
      </c>
    </row>
    <row r="93" spans="1:13" ht="15.75" customHeight="1" x14ac:dyDescent="0.2">
      <c r="A93" s="242">
        <v>8</v>
      </c>
      <c r="B93" s="208" t="s">
        <v>46</v>
      </c>
      <c r="C93" s="208" t="s">
        <v>169</v>
      </c>
      <c r="D93" s="208" t="s">
        <v>65</v>
      </c>
      <c r="E93" s="85">
        <v>31</v>
      </c>
      <c r="F93" s="85"/>
      <c r="G93" s="85"/>
      <c r="H93" s="85"/>
      <c r="I93" s="85"/>
      <c r="J93" s="85"/>
      <c r="K93" s="85"/>
      <c r="L93" s="85"/>
      <c r="M93" s="250">
        <f t="shared" si="5"/>
        <v>31</v>
      </c>
    </row>
    <row r="94" spans="1:13" ht="15.75" customHeight="1" x14ac:dyDescent="0.2">
      <c r="A94" s="242">
        <v>9</v>
      </c>
      <c r="B94" s="208" t="s">
        <v>99</v>
      </c>
      <c r="C94" s="208" t="s">
        <v>100</v>
      </c>
      <c r="D94" s="208" t="s">
        <v>66</v>
      </c>
      <c r="E94" s="85">
        <v>29</v>
      </c>
      <c r="F94" s="85"/>
      <c r="G94" s="85"/>
      <c r="H94" s="85"/>
      <c r="I94" s="85"/>
      <c r="J94" s="85"/>
      <c r="K94" s="85"/>
      <c r="L94" s="85"/>
      <c r="M94" s="250">
        <f t="shared" si="5"/>
        <v>29</v>
      </c>
    </row>
    <row r="95" spans="1:13" ht="15.75" customHeight="1" x14ac:dyDescent="0.2">
      <c r="A95" s="242">
        <v>10</v>
      </c>
      <c r="B95" s="208" t="s">
        <v>101</v>
      </c>
      <c r="C95" s="208" t="s">
        <v>63</v>
      </c>
      <c r="D95" s="208" t="s">
        <v>66</v>
      </c>
      <c r="E95" s="85">
        <v>27</v>
      </c>
      <c r="F95" s="85"/>
      <c r="G95" s="85"/>
      <c r="H95" s="85"/>
      <c r="I95" s="85"/>
      <c r="J95" s="85"/>
      <c r="K95" s="85"/>
      <c r="L95" s="85"/>
      <c r="M95" s="250">
        <f t="shared" si="5"/>
        <v>27</v>
      </c>
    </row>
    <row r="96" spans="1:13" ht="15.75" customHeight="1" x14ac:dyDescent="0.2">
      <c r="A96" s="242">
        <v>11</v>
      </c>
      <c r="B96" s="208" t="s">
        <v>102</v>
      </c>
      <c r="C96" s="208" t="s">
        <v>103</v>
      </c>
      <c r="D96" s="208" t="s">
        <v>66</v>
      </c>
      <c r="E96" s="85">
        <v>25</v>
      </c>
      <c r="F96" s="85"/>
      <c r="G96" s="85"/>
      <c r="H96" s="85"/>
      <c r="I96" s="85"/>
      <c r="J96" s="85"/>
      <c r="K96" s="85"/>
      <c r="L96" s="85"/>
      <c r="M96" s="250">
        <f t="shared" si="5"/>
        <v>25</v>
      </c>
    </row>
    <row r="97" spans="1:17" ht="15.75" customHeight="1" x14ac:dyDescent="0.2">
      <c r="A97" s="242">
        <v>12</v>
      </c>
      <c r="B97" s="208" t="s">
        <v>116</v>
      </c>
      <c r="C97" s="208" t="s">
        <v>117</v>
      </c>
      <c r="D97" s="208" t="s">
        <v>90</v>
      </c>
      <c r="E97" s="130">
        <v>23</v>
      </c>
      <c r="F97" s="110"/>
      <c r="G97" s="110"/>
      <c r="H97" s="110"/>
      <c r="I97" s="110"/>
      <c r="J97" s="110"/>
      <c r="K97" s="110"/>
      <c r="L97" s="110"/>
      <c r="M97" s="250">
        <f t="shared" si="5"/>
        <v>23</v>
      </c>
    </row>
    <row r="98" spans="1:17" ht="17.25" customHeight="1" x14ac:dyDescent="0.2">
      <c r="A98" s="242">
        <v>13</v>
      </c>
      <c r="B98" s="208" t="s">
        <v>46</v>
      </c>
      <c r="C98" s="208" t="s">
        <v>47</v>
      </c>
      <c r="D98" s="208" t="s">
        <v>65</v>
      </c>
      <c r="E98" s="256">
        <v>21</v>
      </c>
      <c r="F98" s="255"/>
      <c r="G98" s="255"/>
      <c r="H98" s="255"/>
      <c r="I98" s="255"/>
      <c r="J98" s="255"/>
      <c r="K98" s="255"/>
      <c r="L98" s="255"/>
      <c r="M98" s="250">
        <f t="shared" si="5"/>
        <v>21</v>
      </c>
    </row>
    <row r="99" spans="1:17" ht="18.75" customHeight="1" x14ac:dyDescent="0.2">
      <c r="A99" s="242">
        <v>14</v>
      </c>
      <c r="B99" s="208" t="s">
        <v>112</v>
      </c>
      <c r="C99" s="208" t="s">
        <v>113</v>
      </c>
      <c r="D99" s="208" t="s">
        <v>66</v>
      </c>
      <c r="E99" s="85">
        <v>20</v>
      </c>
      <c r="F99" s="85"/>
      <c r="G99" s="60"/>
      <c r="H99" s="60"/>
      <c r="I99" s="60"/>
      <c r="J99" s="60"/>
      <c r="K99" s="60"/>
      <c r="L99" s="60"/>
      <c r="M99" s="250">
        <f t="shared" si="5"/>
        <v>20</v>
      </c>
    </row>
    <row r="100" spans="1:17" ht="16.5" customHeight="1" x14ac:dyDescent="0.2">
      <c r="A100" s="242">
        <v>14</v>
      </c>
      <c r="B100" s="208" t="s">
        <v>50</v>
      </c>
      <c r="C100" s="208" t="s">
        <v>51</v>
      </c>
      <c r="D100" s="208" t="s">
        <v>66</v>
      </c>
      <c r="E100" s="60">
        <v>20</v>
      </c>
      <c r="F100" s="60"/>
      <c r="G100" s="60"/>
      <c r="H100" s="60"/>
      <c r="I100" s="60"/>
      <c r="J100" s="60"/>
      <c r="K100" s="60"/>
      <c r="L100" s="60"/>
      <c r="M100" s="250">
        <f t="shared" si="5"/>
        <v>20</v>
      </c>
    </row>
    <row r="101" spans="1:17" ht="18" customHeight="1" x14ac:dyDescent="0.2">
      <c r="A101" s="242">
        <v>16</v>
      </c>
      <c r="B101" s="208" t="s">
        <v>119</v>
      </c>
      <c r="C101" s="208" t="s">
        <v>120</v>
      </c>
      <c r="D101" s="208" t="s">
        <v>66</v>
      </c>
      <c r="E101" s="60">
        <v>18</v>
      </c>
      <c r="F101" s="60"/>
      <c r="G101" s="60"/>
      <c r="H101" s="60"/>
      <c r="I101" s="60"/>
      <c r="J101" s="60"/>
      <c r="K101" s="60"/>
      <c r="L101" s="60"/>
      <c r="M101" s="250">
        <f t="shared" si="5"/>
        <v>18</v>
      </c>
    </row>
    <row r="102" spans="1:17" ht="18" customHeight="1" x14ac:dyDescent="0.2">
      <c r="A102" s="242">
        <v>17</v>
      </c>
      <c r="B102" s="208" t="s">
        <v>125</v>
      </c>
      <c r="C102" s="208" t="s">
        <v>55</v>
      </c>
      <c r="D102" s="208" t="s">
        <v>66</v>
      </c>
      <c r="E102" s="60">
        <v>17</v>
      </c>
      <c r="F102" s="60"/>
      <c r="G102" s="60"/>
      <c r="H102" s="60"/>
      <c r="I102" s="108"/>
      <c r="J102" s="108"/>
      <c r="K102" s="108"/>
      <c r="L102" s="108"/>
      <c r="M102" s="250">
        <f>SUM(E102:L102)</f>
        <v>17</v>
      </c>
    </row>
    <row r="103" spans="1:17" ht="18" customHeight="1" x14ac:dyDescent="0.2">
      <c r="A103" s="120"/>
      <c r="B103" s="199"/>
      <c r="C103" s="199"/>
      <c r="D103" s="204"/>
      <c r="E103" s="60"/>
      <c r="F103" s="60"/>
      <c r="G103" s="60"/>
      <c r="H103" s="60"/>
      <c r="I103" s="60"/>
      <c r="J103" s="60"/>
      <c r="K103" s="60"/>
      <c r="L103" s="60"/>
      <c r="M103" s="85">
        <f t="shared" si="5"/>
        <v>0</v>
      </c>
    </row>
    <row r="104" spans="1:17" ht="18" customHeight="1" x14ac:dyDescent="0.2">
      <c r="A104" s="120"/>
      <c r="B104" s="181"/>
      <c r="C104" s="181"/>
      <c r="D104" s="181"/>
      <c r="E104" s="83"/>
      <c r="F104" s="83"/>
      <c r="G104" s="83"/>
      <c r="H104" s="83"/>
      <c r="I104" s="83"/>
      <c r="J104" s="83"/>
      <c r="K104" s="83"/>
      <c r="L104" s="83"/>
      <c r="M104" s="85">
        <f t="shared" si="5"/>
        <v>0</v>
      </c>
    </row>
    <row r="105" spans="1:17" ht="18" customHeight="1" x14ac:dyDescent="0.2">
      <c r="A105" s="268"/>
      <c r="B105" s="43"/>
      <c r="C105" s="268"/>
      <c r="D105" s="222"/>
      <c r="E105" s="223"/>
      <c r="F105" s="223"/>
      <c r="G105" s="223"/>
      <c r="H105" s="223"/>
      <c r="I105" s="223"/>
      <c r="J105" s="223"/>
      <c r="K105" s="223"/>
      <c r="L105" s="223"/>
      <c r="M105" s="269"/>
    </row>
    <row r="106" spans="1:17" ht="18" customHeight="1" x14ac:dyDescent="0.2">
      <c r="A106" s="257"/>
      <c r="B106" s="218"/>
      <c r="C106" s="218"/>
      <c r="D106" s="218"/>
      <c r="E106" s="113"/>
      <c r="F106" s="113"/>
      <c r="G106" s="113"/>
      <c r="H106" s="113"/>
      <c r="I106" s="113"/>
      <c r="J106" s="113"/>
      <c r="K106" s="113"/>
      <c r="L106" s="113"/>
      <c r="M106" s="113"/>
    </row>
    <row r="107" spans="1:17" ht="18" customHeight="1" x14ac:dyDescent="0.2">
      <c r="A107" s="257"/>
      <c r="B107" s="218"/>
      <c r="C107" s="218"/>
      <c r="D107" s="218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1:17" ht="18" customHeight="1" x14ac:dyDescent="0.2">
      <c r="A108" s="257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17" ht="18" customHeight="1" x14ac:dyDescent="0.2">
      <c r="A109" s="257"/>
      <c r="B109" s="270"/>
      <c r="C109" s="260"/>
      <c r="D109" s="260"/>
      <c r="E109" s="217"/>
      <c r="F109" s="113"/>
      <c r="G109" s="113"/>
      <c r="H109" s="113"/>
      <c r="I109" s="113"/>
      <c r="J109" s="113"/>
      <c r="K109" s="113"/>
      <c r="L109" s="113"/>
      <c r="M109" s="113"/>
    </row>
    <row r="110" spans="1:17" ht="15.75" customHeight="1" x14ac:dyDescent="0.2">
      <c r="A110" s="257"/>
      <c r="B110" s="263"/>
      <c r="C110" s="263"/>
      <c r="D110" s="264"/>
      <c r="E110" s="217"/>
      <c r="F110" s="113"/>
      <c r="G110" s="113"/>
      <c r="H110" s="113"/>
      <c r="I110" s="113"/>
      <c r="J110" s="113"/>
      <c r="K110" s="113"/>
      <c r="L110" s="113"/>
      <c r="M110" s="113"/>
      <c r="N110" s="93"/>
    </row>
    <row r="111" spans="1:17" ht="15.75" customHeight="1" x14ac:dyDescent="0.2">
      <c r="A111" s="257"/>
      <c r="B111" s="198"/>
      <c r="C111" s="198"/>
      <c r="D111" s="198"/>
      <c r="E111" s="217"/>
      <c r="F111" s="113"/>
      <c r="G111" s="113"/>
      <c r="H111" s="113"/>
      <c r="I111" s="113"/>
      <c r="J111" s="113"/>
      <c r="K111" s="113"/>
      <c r="L111" s="113"/>
      <c r="M111" s="113"/>
      <c r="N111" s="93"/>
    </row>
    <row r="112" spans="1:17" ht="15.75" customHeight="1" x14ac:dyDescent="0.2">
      <c r="A112" s="257"/>
      <c r="B112" s="198"/>
      <c r="C112" s="198"/>
      <c r="D112" s="198"/>
      <c r="E112" s="217"/>
      <c r="F112" s="113"/>
      <c r="G112" s="113"/>
      <c r="H112" s="217"/>
      <c r="I112" s="217"/>
      <c r="J112" s="217"/>
      <c r="K112" s="217"/>
      <c r="L112" s="217"/>
      <c r="M112" s="113"/>
      <c r="N112" s="93"/>
      <c r="Q112" s="17" t="s">
        <v>6</v>
      </c>
    </row>
    <row r="113" spans="1:18" ht="15.75" customHeight="1" x14ac:dyDescent="0.2">
      <c r="A113" s="257"/>
      <c r="B113" s="198"/>
      <c r="C113" s="198"/>
      <c r="D113" s="198"/>
      <c r="E113" s="217"/>
      <c r="F113" s="113"/>
      <c r="G113" s="113"/>
      <c r="H113" s="113"/>
      <c r="I113" s="113"/>
      <c r="J113" s="113"/>
      <c r="K113" s="113"/>
      <c r="L113" s="113"/>
      <c r="M113" s="113"/>
      <c r="N113" s="93"/>
    </row>
    <row r="114" spans="1:18" ht="15.75" customHeight="1" x14ac:dyDescent="0.2">
      <c r="A114" s="257"/>
      <c r="B114" s="198"/>
      <c r="C114" s="198"/>
      <c r="D114" s="198"/>
      <c r="E114" s="217"/>
      <c r="F114" s="113"/>
      <c r="G114" s="113"/>
      <c r="H114" s="113"/>
      <c r="I114" s="113"/>
      <c r="J114" s="113"/>
      <c r="K114" s="113"/>
      <c r="L114" s="113"/>
      <c r="M114" s="113"/>
      <c r="N114" s="93"/>
      <c r="P114" s="17" t="s">
        <v>6</v>
      </c>
      <c r="R114" s="17" t="s">
        <v>6</v>
      </c>
    </row>
    <row r="115" spans="1:18" ht="15" customHeight="1" x14ac:dyDescent="0.2">
      <c r="A115" s="257"/>
      <c r="B115" s="198"/>
      <c r="C115" s="198"/>
      <c r="D115" s="198"/>
      <c r="E115" s="217"/>
      <c r="F115" s="113"/>
      <c r="G115" s="113"/>
      <c r="H115" s="217"/>
      <c r="I115" s="217"/>
      <c r="J115" s="217"/>
      <c r="K115" s="217"/>
      <c r="L115" s="217"/>
      <c r="M115" s="113"/>
      <c r="N115" s="93"/>
    </row>
    <row r="116" spans="1:18" ht="15.75" customHeight="1" x14ac:dyDescent="0.2">
      <c r="A116" s="257"/>
      <c r="B116" s="198"/>
      <c r="C116" s="198"/>
      <c r="D116" s="198"/>
      <c r="E116" s="217"/>
      <c r="F116" s="217"/>
      <c r="G116" s="217"/>
      <c r="H116" s="217"/>
      <c r="I116" s="217"/>
      <c r="J116" s="217"/>
      <c r="K116" s="217"/>
      <c r="L116" s="217"/>
      <c r="M116" s="113"/>
      <c r="N116" s="93"/>
    </row>
    <row r="117" spans="1:18" ht="16.5" customHeight="1" x14ac:dyDescent="0.2">
      <c r="A117" s="257"/>
      <c r="B117" s="198"/>
      <c r="C117" s="198"/>
      <c r="D117" s="198"/>
      <c r="E117" s="103"/>
      <c r="F117" s="103"/>
      <c r="G117" s="103"/>
      <c r="H117" s="103"/>
      <c r="I117" s="103"/>
      <c r="J117" s="103"/>
      <c r="K117" s="103"/>
      <c r="L117" s="103"/>
      <c r="M117" s="113"/>
      <c r="N117" s="93"/>
    </row>
    <row r="118" spans="1:18" ht="16.5" customHeight="1" x14ac:dyDescent="0.2">
      <c r="A118" s="257"/>
      <c r="B118" s="198"/>
      <c r="C118" s="198"/>
      <c r="D118" s="198"/>
      <c r="E118" s="113"/>
      <c r="F118" s="113"/>
      <c r="G118" s="113"/>
      <c r="H118" s="113"/>
      <c r="I118" s="113"/>
      <c r="J118" s="113"/>
      <c r="K118" s="113"/>
      <c r="L118" s="113"/>
      <c r="M118" s="113"/>
      <c r="N118" s="93"/>
    </row>
    <row r="119" spans="1:18" ht="16.5" customHeight="1" x14ac:dyDescent="0.2">
      <c r="A119" s="257"/>
      <c r="B119" s="265"/>
      <c r="C119" s="266"/>
      <c r="D119" s="264"/>
      <c r="E119" s="217"/>
      <c r="F119" s="113"/>
      <c r="G119" s="113"/>
      <c r="H119" s="113"/>
      <c r="I119" s="113"/>
      <c r="J119" s="113"/>
      <c r="K119" s="113"/>
      <c r="L119" s="113"/>
      <c r="M119" s="113"/>
      <c r="N119" s="93"/>
    </row>
    <row r="120" spans="1:18" ht="17.25" customHeight="1" x14ac:dyDescent="0.2">
      <c r="A120" s="257"/>
      <c r="B120" s="198"/>
      <c r="C120" s="198"/>
      <c r="D120" s="198"/>
      <c r="E120" s="103"/>
      <c r="F120" s="103"/>
      <c r="G120" s="103"/>
      <c r="H120" s="103"/>
      <c r="I120" s="103"/>
      <c r="J120" s="103"/>
      <c r="K120" s="103"/>
      <c r="L120" s="103"/>
      <c r="M120" s="113"/>
      <c r="N120" s="93"/>
    </row>
    <row r="121" spans="1:18" ht="17.25" customHeight="1" x14ac:dyDescent="0.2">
      <c r="A121" s="257"/>
      <c r="B121" s="258"/>
      <c r="C121" s="258"/>
      <c r="D121" s="198"/>
      <c r="E121" s="103"/>
      <c r="F121" s="103"/>
      <c r="G121" s="103"/>
      <c r="H121" s="103"/>
      <c r="I121" s="103"/>
      <c r="J121" s="103"/>
      <c r="K121" s="103"/>
      <c r="L121" s="103"/>
      <c r="M121" s="113"/>
      <c r="N121" s="93"/>
    </row>
    <row r="122" spans="1:18" ht="17.25" customHeight="1" x14ac:dyDescent="0.2">
      <c r="A122" s="257"/>
      <c r="B122" s="198"/>
      <c r="C122" s="198"/>
      <c r="D122" s="198"/>
      <c r="E122" s="217"/>
      <c r="F122" s="113"/>
      <c r="G122" s="113"/>
      <c r="H122" s="217"/>
      <c r="I122" s="217"/>
      <c r="J122" s="217"/>
      <c r="K122" s="217"/>
      <c r="L122" s="217"/>
      <c r="M122" s="113"/>
      <c r="N122" s="93"/>
    </row>
    <row r="123" spans="1:18" ht="17.25" customHeight="1" x14ac:dyDescent="0.2">
      <c r="A123" s="257"/>
      <c r="B123" s="258"/>
      <c r="C123" s="258"/>
      <c r="D123" s="198"/>
      <c r="E123" s="103"/>
      <c r="F123" s="103"/>
      <c r="G123" s="103"/>
      <c r="H123" s="103"/>
      <c r="I123" s="103"/>
      <c r="J123" s="103"/>
      <c r="K123" s="103"/>
      <c r="L123" s="103"/>
      <c r="M123" s="113"/>
      <c r="N123" s="93"/>
    </row>
    <row r="124" spans="1:18" ht="17.25" customHeight="1" x14ac:dyDescent="0.2">
      <c r="A124" s="257"/>
      <c r="B124" s="198"/>
      <c r="C124" s="198"/>
      <c r="D124" s="198"/>
      <c r="E124" s="103"/>
      <c r="F124" s="103"/>
      <c r="G124" s="103"/>
      <c r="H124" s="103"/>
      <c r="I124" s="103"/>
      <c r="J124" s="103"/>
      <c r="K124" s="103"/>
      <c r="L124" s="103"/>
      <c r="M124" s="113"/>
      <c r="N124" s="93"/>
    </row>
    <row r="125" spans="1:18" ht="17.25" customHeight="1" x14ac:dyDescent="0.2">
      <c r="A125" s="257"/>
      <c r="B125" s="258"/>
      <c r="C125" s="258"/>
      <c r="D125" s="198"/>
      <c r="E125" s="103"/>
      <c r="F125" s="103"/>
      <c r="G125" s="103"/>
      <c r="H125" s="103"/>
      <c r="I125" s="103"/>
      <c r="J125" s="103"/>
      <c r="K125" s="103"/>
      <c r="L125" s="103"/>
      <c r="M125" s="113"/>
      <c r="N125" s="93"/>
      <c r="O125" s="93"/>
      <c r="P125" s="93"/>
    </row>
    <row r="126" spans="1:18" ht="17.25" customHeight="1" x14ac:dyDescent="0.2">
      <c r="A126" s="257"/>
      <c r="B126" s="258"/>
      <c r="C126" s="258"/>
      <c r="D126" s="198"/>
      <c r="E126" s="103"/>
      <c r="F126" s="103"/>
      <c r="G126" s="103"/>
      <c r="H126" s="103"/>
      <c r="I126" s="103"/>
      <c r="J126" s="103"/>
      <c r="K126" s="103"/>
      <c r="L126" s="103"/>
      <c r="M126" s="113"/>
      <c r="N126" s="93"/>
      <c r="O126" s="93"/>
      <c r="P126" s="93"/>
    </row>
    <row r="127" spans="1:18" ht="17.25" customHeight="1" x14ac:dyDescent="0.2">
      <c r="A127" s="257"/>
      <c r="B127" s="259"/>
      <c r="C127" s="259"/>
      <c r="D127" s="260"/>
      <c r="E127" s="113"/>
      <c r="F127" s="113"/>
      <c r="G127" s="113"/>
      <c r="H127" s="113"/>
      <c r="I127" s="113"/>
      <c r="J127" s="113"/>
      <c r="K127" s="113"/>
      <c r="L127" s="113"/>
      <c r="M127" s="113"/>
      <c r="N127" s="42"/>
      <c r="O127" s="42"/>
      <c r="P127" s="93"/>
    </row>
    <row r="128" spans="1:18" ht="17.25" customHeight="1" x14ac:dyDescent="0.2">
      <c r="A128" s="257"/>
      <c r="B128" s="259"/>
      <c r="C128" s="259"/>
      <c r="D128" s="260"/>
      <c r="E128" s="113"/>
      <c r="F128" s="113"/>
      <c r="G128" s="113"/>
      <c r="H128" s="113"/>
      <c r="I128" s="113"/>
      <c r="J128" s="113"/>
      <c r="K128" s="113"/>
      <c r="L128" s="113"/>
      <c r="M128" s="113"/>
      <c r="N128" s="42"/>
      <c r="O128" s="42"/>
      <c r="P128" s="93"/>
    </row>
    <row r="129" spans="1:16" ht="17.25" customHeight="1" x14ac:dyDescent="0.2">
      <c r="A129" s="257"/>
      <c r="B129" s="259"/>
      <c r="C129" s="259"/>
      <c r="D129" s="260"/>
      <c r="E129" s="113"/>
      <c r="F129" s="113"/>
      <c r="G129" s="113"/>
      <c r="H129" s="113"/>
      <c r="I129" s="113"/>
      <c r="J129" s="113"/>
      <c r="K129" s="113"/>
      <c r="L129" s="113"/>
      <c r="M129" s="113"/>
      <c r="N129" s="42"/>
      <c r="O129" s="42"/>
      <c r="P129" s="93"/>
    </row>
    <row r="130" spans="1:16" ht="17.25" customHeight="1" x14ac:dyDescent="0.2">
      <c r="A130" s="257"/>
      <c r="B130" s="215"/>
      <c r="C130" s="215"/>
      <c r="D130" s="215"/>
      <c r="E130" s="261"/>
      <c r="F130" s="233"/>
      <c r="G130" s="234"/>
      <c r="H130" s="234"/>
      <c r="I130" s="234"/>
      <c r="J130" s="234"/>
      <c r="K130" s="234"/>
      <c r="L130" s="234"/>
      <c r="M130" s="233"/>
      <c r="N130" s="42"/>
      <c r="O130" s="42"/>
      <c r="P130" s="93"/>
    </row>
    <row r="131" spans="1:16" x14ac:dyDescent="0.2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93"/>
    </row>
    <row r="132" spans="1:16" x14ac:dyDescent="0.2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93"/>
    </row>
    <row r="133" spans="1:16" ht="17.25" customHeight="1" x14ac:dyDescent="0.2">
      <c r="A133" s="257"/>
      <c r="B133" s="215"/>
      <c r="C133" s="215"/>
      <c r="D133" s="215"/>
      <c r="E133" s="234"/>
      <c r="F133" s="234"/>
      <c r="G133" s="234"/>
      <c r="H133" s="234"/>
      <c r="I133" s="234"/>
      <c r="J133" s="234"/>
      <c r="K133" s="234"/>
      <c r="L133" s="234"/>
      <c r="M133" s="233"/>
      <c r="N133" s="42"/>
      <c r="O133" s="42"/>
      <c r="P133" s="93"/>
    </row>
    <row r="134" spans="1:16" ht="16.5" customHeight="1" x14ac:dyDescent="0.2">
      <c r="A134" s="257"/>
      <c r="B134" s="215"/>
      <c r="C134" s="215"/>
      <c r="D134" s="215"/>
      <c r="E134" s="234"/>
      <c r="F134" s="234"/>
      <c r="G134" s="234"/>
      <c r="H134" s="234"/>
      <c r="I134" s="234"/>
      <c r="J134" s="234"/>
      <c r="K134" s="234"/>
      <c r="L134" s="234"/>
      <c r="M134" s="233"/>
      <c r="N134" s="42"/>
      <c r="O134" s="42"/>
      <c r="P134" s="93"/>
    </row>
    <row r="135" spans="1:16" ht="15.75" customHeight="1" x14ac:dyDescent="0.2">
      <c r="A135" s="257"/>
      <c r="B135" s="262"/>
      <c r="C135" s="262"/>
      <c r="D135" s="262"/>
      <c r="E135" s="234"/>
      <c r="F135" s="234"/>
      <c r="G135" s="234"/>
      <c r="H135" s="234"/>
      <c r="I135" s="234"/>
      <c r="J135" s="234"/>
      <c r="K135" s="234"/>
      <c r="L135" s="234"/>
      <c r="M135" s="233"/>
      <c r="N135" s="42"/>
      <c r="O135" s="42"/>
      <c r="P135" s="93"/>
    </row>
    <row r="136" spans="1:16" x14ac:dyDescent="0.2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93"/>
    </row>
    <row r="137" spans="1:16" x14ac:dyDescent="0.2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93"/>
    </row>
    <row r="138" spans="1:16" x14ac:dyDescent="0.2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93"/>
    </row>
    <row r="139" spans="1:16" x14ac:dyDescent="0.2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93"/>
    </row>
    <row r="140" spans="1:16" x14ac:dyDescent="0.2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</sheetData>
  <pageMargins left="0.7" right="0.7" top="0.75" bottom="0.75" header="0.3" footer="0.3"/>
  <pageSetup paperSize="9" orientation="portrait" r:id="rId1"/>
  <ignoredErrors>
    <ignoredError sqref="M7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opLeftCell="A24" zoomScale="85" zoomScaleNormal="85" workbookViewId="0">
      <selection activeCell="O43" sqref="O43"/>
    </sheetView>
  </sheetViews>
  <sheetFormatPr defaultColWidth="12.5703125" defaultRowHeight="15" customHeight="1" x14ac:dyDescent="0.2"/>
  <cols>
    <col min="1" max="1" width="5.5703125" style="4" customWidth="1"/>
    <col min="2" max="2" width="20.85546875" customWidth="1"/>
    <col min="3" max="3" width="21.28515625" customWidth="1"/>
    <col min="4" max="4" width="17.7109375" customWidth="1"/>
    <col min="5" max="5" width="14.85546875" customWidth="1"/>
    <col min="6" max="6" width="20.28515625" customWidth="1"/>
    <col min="7" max="9" width="3.85546875" customWidth="1"/>
    <col min="10" max="12" width="4" customWidth="1"/>
    <col min="13" max="13" width="3.42578125" customWidth="1"/>
    <col min="14" max="14" width="3.85546875" customWidth="1"/>
    <col min="15" max="15" width="7.5703125" customWidth="1"/>
    <col min="16" max="16" width="7.140625" customWidth="1"/>
    <col min="17" max="17" width="7.5703125" customWidth="1"/>
    <col min="18" max="18" width="7" customWidth="1"/>
  </cols>
  <sheetData>
    <row r="1" spans="1:19" ht="19.5" customHeight="1" x14ac:dyDescent="0.2">
      <c r="A1" s="32"/>
      <c r="B1" s="15" t="s">
        <v>10</v>
      </c>
      <c r="C1" s="33"/>
      <c r="D1" s="22"/>
      <c r="E1" s="55"/>
      <c r="F1" s="56"/>
      <c r="G1" s="56"/>
      <c r="H1" s="56"/>
      <c r="I1" s="56"/>
      <c r="J1" s="56"/>
      <c r="K1" s="56"/>
      <c r="L1" s="56"/>
      <c r="M1" s="56"/>
      <c r="N1" s="56"/>
      <c r="O1" s="122"/>
      <c r="P1" s="93"/>
      <c r="Q1" s="93"/>
      <c r="R1" s="93"/>
      <c r="S1" s="93"/>
    </row>
    <row r="2" spans="1:19" ht="30" customHeight="1" x14ac:dyDescent="0.2">
      <c r="A2" s="271" t="s">
        <v>0</v>
      </c>
      <c r="B2" s="271" t="s">
        <v>4</v>
      </c>
      <c r="C2" s="271" t="s">
        <v>5</v>
      </c>
      <c r="D2" s="271" t="s">
        <v>1</v>
      </c>
      <c r="E2" s="271" t="s">
        <v>2</v>
      </c>
      <c r="F2" s="271" t="s">
        <v>3</v>
      </c>
      <c r="G2" s="58" t="s">
        <v>67</v>
      </c>
      <c r="H2" s="99"/>
      <c r="I2" s="134"/>
      <c r="J2" s="95"/>
      <c r="K2" s="94"/>
      <c r="L2" s="94"/>
      <c r="M2" s="100"/>
      <c r="N2" s="94"/>
      <c r="O2" s="95" t="s">
        <v>31</v>
      </c>
      <c r="P2" s="123"/>
      <c r="Q2" s="123"/>
      <c r="R2" s="124"/>
      <c r="S2" s="93"/>
    </row>
    <row r="3" spans="1:19" ht="19.5" customHeight="1" x14ac:dyDescent="0.2">
      <c r="A3" s="88">
        <v>1</v>
      </c>
      <c r="B3" s="208" t="s">
        <v>231</v>
      </c>
      <c r="C3" s="208" t="s">
        <v>143</v>
      </c>
      <c r="D3" s="208" t="s">
        <v>86</v>
      </c>
      <c r="E3" s="208" t="s">
        <v>215</v>
      </c>
      <c r="F3" s="208" t="s">
        <v>66</v>
      </c>
      <c r="G3" s="60">
        <v>55</v>
      </c>
      <c r="H3" s="60"/>
      <c r="I3" s="60"/>
      <c r="J3" s="60"/>
      <c r="K3" s="60"/>
      <c r="L3" s="60"/>
      <c r="M3" s="60"/>
      <c r="N3" s="59"/>
      <c r="O3" s="85">
        <f>SUM(G3:N3)</f>
        <v>55</v>
      </c>
      <c r="P3" s="42"/>
      <c r="Q3" s="42"/>
      <c r="R3" s="42"/>
      <c r="S3" s="93"/>
    </row>
    <row r="4" spans="1:19" ht="19.5" customHeight="1" x14ac:dyDescent="0.2">
      <c r="A4" s="88">
        <v>2</v>
      </c>
      <c r="B4" s="208" t="s">
        <v>246</v>
      </c>
      <c r="C4" s="208" t="s">
        <v>247</v>
      </c>
      <c r="D4" s="208" t="s">
        <v>97</v>
      </c>
      <c r="E4" s="208" t="s">
        <v>248</v>
      </c>
      <c r="F4" s="208" t="s">
        <v>65</v>
      </c>
      <c r="G4" s="66">
        <v>50</v>
      </c>
      <c r="H4" s="66"/>
      <c r="I4" s="66"/>
      <c r="J4" s="66"/>
      <c r="K4" s="66"/>
      <c r="L4" s="66"/>
      <c r="M4" s="60"/>
      <c r="N4" s="59"/>
      <c r="O4" s="85">
        <f t="shared" ref="O4:O11" si="0">SUM(G4:N4)</f>
        <v>50</v>
      </c>
      <c r="P4" s="42"/>
      <c r="Q4" s="42"/>
      <c r="R4" s="42"/>
      <c r="S4" s="93"/>
    </row>
    <row r="5" spans="1:19" s="3" customFormat="1" ht="20.100000000000001" customHeight="1" x14ac:dyDescent="0.2">
      <c r="A5" s="88">
        <v>3</v>
      </c>
      <c r="B5" s="208" t="s">
        <v>202</v>
      </c>
      <c r="C5" s="208" t="s">
        <v>203</v>
      </c>
      <c r="D5" s="208" t="s">
        <v>95</v>
      </c>
      <c r="E5" s="208" t="s">
        <v>96</v>
      </c>
      <c r="F5" s="208" t="s">
        <v>66</v>
      </c>
      <c r="G5" s="85">
        <v>46</v>
      </c>
      <c r="H5" s="60"/>
      <c r="I5" s="60"/>
      <c r="J5" s="60"/>
      <c r="K5" s="60"/>
      <c r="L5" s="60"/>
      <c r="M5" s="60"/>
      <c r="N5" s="59"/>
      <c r="O5" s="85">
        <f t="shared" si="0"/>
        <v>46</v>
      </c>
      <c r="P5" s="125"/>
      <c r="Q5" s="125"/>
      <c r="R5" s="125"/>
    </row>
    <row r="6" spans="1:19" ht="19.5" customHeight="1" x14ac:dyDescent="0.2">
      <c r="A6" s="88">
        <v>4</v>
      </c>
      <c r="B6" s="208" t="s">
        <v>204</v>
      </c>
      <c r="C6" s="208" t="s">
        <v>205</v>
      </c>
      <c r="D6" s="208" t="s">
        <v>212</v>
      </c>
      <c r="E6" s="208" t="s">
        <v>213</v>
      </c>
      <c r="F6" s="208" t="s">
        <v>66</v>
      </c>
      <c r="G6" s="60">
        <v>42</v>
      </c>
      <c r="H6" s="60"/>
      <c r="I6" s="60"/>
      <c r="J6" s="60"/>
      <c r="K6" s="60"/>
      <c r="L6" s="60"/>
      <c r="M6" s="60"/>
      <c r="N6" s="59"/>
      <c r="O6" s="85">
        <f t="shared" si="0"/>
        <v>42</v>
      </c>
      <c r="P6" s="125"/>
      <c r="Q6" s="125"/>
      <c r="R6" s="125"/>
      <c r="S6" s="93"/>
    </row>
    <row r="7" spans="1:19" ht="19.5" customHeight="1" x14ac:dyDescent="0.2">
      <c r="A7" s="88">
        <v>5</v>
      </c>
      <c r="B7" s="208" t="s">
        <v>206</v>
      </c>
      <c r="C7" s="208" t="s">
        <v>207</v>
      </c>
      <c r="D7" s="208" t="s">
        <v>99</v>
      </c>
      <c r="E7" s="208" t="s">
        <v>100</v>
      </c>
      <c r="F7" s="208" t="s">
        <v>66</v>
      </c>
      <c r="G7" s="85">
        <v>39</v>
      </c>
      <c r="H7" s="60"/>
      <c r="I7" s="60"/>
      <c r="J7" s="60"/>
      <c r="K7" s="60"/>
      <c r="L7" s="60"/>
      <c r="M7" s="66"/>
      <c r="N7" s="66"/>
      <c r="O7" s="85">
        <f t="shared" si="0"/>
        <v>39</v>
      </c>
      <c r="P7" s="125"/>
      <c r="Q7" s="125"/>
      <c r="R7" s="125"/>
      <c r="S7" s="93"/>
    </row>
    <row r="8" spans="1:19" ht="19.5" customHeight="1" x14ac:dyDescent="0.2">
      <c r="A8" s="88">
        <v>6</v>
      </c>
      <c r="B8" s="208" t="s">
        <v>249</v>
      </c>
      <c r="C8" s="208" t="s">
        <v>250</v>
      </c>
      <c r="D8" s="208" t="s">
        <v>114</v>
      </c>
      <c r="E8" s="208" t="s">
        <v>115</v>
      </c>
      <c r="F8" s="208" t="s">
        <v>65</v>
      </c>
      <c r="G8" s="60">
        <v>36</v>
      </c>
      <c r="H8" s="60"/>
      <c r="I8" s="60"/>
      <c r="J8" s="60"/>
      <c r="K8" s="60"/>
      <c r="L8" s="60"/>
      <c r="M8" s="66"/>
      <c r="N8" s="151"/>
      <c r="O8" s="85">
        <f t="shared" si="0"/>
        <v>36</v>
      </c>
      <c r="P8" s="125"/>
      <c r="Q8" s="125"/>
      <c r="R8" s="125"/>
      <c r="S8" s="93"/>
    </row>
    <row r="9" spans="1:19" ht="19.5" customHeight="1" x14ac:dyDescent="0.2">
      <c r="A9" s="88">
        <v>7</v>
      </c>
      <c r="B9" s="208" t="s">
        <v>251</v>
      </c>
      <c r="C9" s="208" t="s">
        <v>252</v>
      </c>
      <c r="D9" s="208" t="s">
        <v>46</v>
      </c>
      <c r="E9" s="208" t="s">
        <v>169</v>
      </c>
      <c r="F9" s="208" t="s">
        <v>65</v>
      </c>
      <c r="G9" s="83">
        <v>33</v>
      </c>
      <c r="H9" s="174"/>
      <c r="I9" s="174"/>
      <c r="J9" s="174"/>
      <c r="K9" s="83"/>
      <c r="L9" s="83"/>
      <c r="M9" s="143"/>
      <c r="N9" s="143"/>
      <c r="O9" s="85">
        <f t="shared" si="0"/>
        <v>33</v>
      </c>
      <c r="P9" s="125"/>
      <c r="Q9" s="125"/>
      <c r="R9" s="125"/>
      <c r="S9" s="93"/>
    </row>
    <row r="10" spans="1:19" ht="19.5" customHeight="1" x14ac:dyDescent="0.2">
      <c r="A10" s="88"/>
      <c r="B10" s="176"/>
      <c r="C10" s="176"/>
      <c r="D10" s="176"/>
      <c r="E10" s="176"/>
      <c r="F10" s="176"/>
      <c r="G10" s="60"/>
      <c r="H10" s="60"/>
      <c r="I10" s="60"/>
      <c r="J10" s="60"/>
      <c r="K10" s="60"/>
      <c r="L10" s="60"/>
      <c r="M10" s="60"/>
      <c r="N10" s="59"/>
      <c r="O10" s="85">
        <f t="shared" si="0"/>
        <v>0</v>
      </c>
      <c r="P10" s="125"/>
      <c r="Q10" s="125"/>
      <c r="R10" s="125"/>
      <c r="S10" s="93"/>
    </row>
    <row r="11" spans="1:19" ht="19.5" customHeight="1" x14ac:dyDescent="0.2">
      <c r="A11" s="88"/>
      <c r="B11" s="176"/>
      <c r="C11" s="176"/>
      <c r="D11" s="176"/>
      <c r="E11" s="176"/>
      <c r="F11" s="176"/>
      <c r="G11" s="85"/>
      <c r="H11" s="60"/>
      <c r="I11" s="60"/>
      <c r="J11" s="60"/>
      <c r="K11" s="60"/>
      <c r="L11" s="60"/>
      <c r="M11" s="60"/>
      <c r="N11" s="59"/>
      <c r="O11" s="85">
        <f t="shared" si="0"/>
        <v>0</v>
      </c>
      <c r="P11" s="125"/>
      <c r="Q11" s="125"/>
      <c r="R11" s="125"/>
      <c r="S11" s="93"/>
    </row>
    <row r="12" spans="1:19" ht="19.5" customHeight="1" x14ac:dyDescent="0.2">
      <c r="A12" s="86"/>
      <c r="B12" s="15" t="s">
        <v>28</v>
      </c>
      <c r="C12" s="22"/>
      <c r="D12" s="22"/>
      <c r="E12" s="55"/>
      <c r="F12" s="56"/>
      <c r="G12" s="56"/>
      <c r="H12" s="56"/>
      <c r="I12" s="56"/>
      <c r="J12" s="56"/>
      <c r="K12" s="56"/>
      <c r="L12" s="56"/>
      <c r="M12" s="56"/>
      <c r="N12" s="56"/>
      <c r="O12" s="57"/>
      <c r="P12" s="125"/>
      <c r="Q12" s="125"/>
      <c r="R12" s="125"/>
      <c r="S12" s="93"/>
    </row>
    <row r="13" spans="1:19" ht="25.5" customHeight="1" x14ac:dyDescent="0.2">
      <c r="A13" s="271" t="s">
        <v>0</v>
      </c>
      <c r="B13" s="271" t="s">
        <v>4</v>
      </c>
      <c r="C13" s="271" t="s">
        <v>5</v>
      </c>
      <c r="D13" s="271" t="s">
        <v>1</v>
      </c>
      <c r="E13" s="271" t="s">
        <v>2</v>
      </c>
      <c r="F13" s="271" t="s">
        <v>3</v>
      </c>
      <c r="G13" s="58" t="s">
        <v>67</v>
      </c>
      <c r="H13" s="99"/>
      <c r="I13" s="134"/>
      <c r="J13" s="95"/>
      <c r="K13" s="94"/>
      <c r="L13" s="94"/>
      <c r="M13" s="100"/>
      <c r="N13" s="94"/>
      <c r="O13" s="95" t="s">
        <v>31</v>
      </c>
      <c r="P13" s="125"/>
      <c r="Q13" s="125"/>
      <c r="R13" s="125"/>
      <c r="S13" s="93"/>
    </row>
    <row r="14" spans="1:19" ht="19.5" customHeight="1" x14ac:dyDescent="0.2">
      <c r="A14" s="88">
        <v>1</v>
      </c>
      <c r="B14" s="208" t="s">
        <v>253</v>
      </c>
      <c r="C14" s="208" t="s">
        <v>254</v>
      </c>
      <c r="D14" s="208" t="s">
        <v>255</v>
      </c>
      <c r="E14" s="208" t="s">
        <v>256</v>
      </c>
      <c r="F14" s="208" t="s">
        <v>90</v>
      </c>
      <c r="G14" s="60">
        <v>55</v>
      </c>
      <c r="H14" s="60"/>
      <c r="I14" s="60"/>
      <c r="J14" s="60"/>
      <c r="K14" s="60"/>
      <c r="L14" s="60"/>
      <c r="M14" s="60"/>
      <c r="N14" s="60"/>
      <c r="O14" s="109">
        <f>SUM(G14:N14)</f>
        <v>55</v>
      </c>
      <c r="P14" s="92"/>
    </row>
    <row r="15" spans="1:19" ht="19.5" customHeight="1" x14ac:dyDescent="0.2">
      <c r="A15" s="88">
        <v>2</v>
      </c>
      <c r="B15" s="208" t="s">
        <v>246</v>
      </c>
      <c r="C15" s="208" t="s">
        <v>247</v>
      </c>
      <c r="D15" s="208" t="s">
        <v>97</v>
      </c>
      <c r="E15" s="208" t="s">
        <v>248</v>
      </c>
      <c r="F15" s="208" t="s">
        <v>65</v>
      </c>
      <c r="G15" s="66">
        <v>50</v>
      </c>
      <c r="H15" s="60"/>
      <c r="I15" s="60"/>
      <c r="J15" s="60"/>
      <c r="K15" s="60"/>
      <c r="L15" s="60"/>
      <c r="M15" s="60"/>
      <c r="N15" s="60"/>
      <c r="O15" s="109">
        <f t="shared" ref="O15:O23" si="1">SUM(G15:N15)</f>
        <v>50</v>
      </c>
      <c r="P15" s="92"/>
    </row>
    <row r="16" spans="1:19" ht="19.5" customHeight="1" x14ac:dyDescent="0.2">
      <c r="A16" s="88">
        <v>3</v>
      </c>
      <c r="B16" s="208" t="s">
        <v>257</v>
      </c>
      <c r="C16" s="208" t="s">
        <v>258</v>
      </c>
      <c r="D16" s="208" t="s">
        <v>236</v>
      </c>
      <c r="E16" s="208" t="s">
        <v>237</v>
      </c>
      <c r="F16" s="208" t="s">
        <v>64</v>
      </c>
      <c r="G16" s="85">
        <v>46</v>
      </c>
      <c r="H16" s="153"/>
      <c r="I16" s="153"/>
      <c r="J16" s="153"/>
      <c r="K16" s="153"/>
      <c r="L16" s="153"/>
      <c r="M16" s="153"/>
      <c r="N16" s="153"/>
      <c r="O16" s="109">
        <f t="shared" si="1"/>
        <v>46</v>
      </c>
      <c r="P16" s="92"/>
    </row>
    <row r="17" spans="1:18" ht="19.5" customHeight="1" x14ac:dyDescent="0.2">
      <c r="A17" s="88">
        <v>4</v>
      </c>
      <c r="B17" s="208" t="s">
        <v>231</v>
      </c>
      <c r="C17" s="208" t="s">
        <v>143</v>
      </c>
      <c r="D17" s="208" t="s">
        <v>86</v>
      </c>
      <c r="E17" s="208" t="s">
        <v>215</v>
      </c>
      <c r="F17" s="208" t="s">
        <v>66</v>
      </c>
      <c r="G17" s="60">
        <v>42</v>
      </c>
      <c r="H17" s="9"/>
      <c r="I17" s="9"/>
      <c r="J17" s="9"/>
      <c r="K17" s="9"/>
      <c r="L17" s="9"/>
      <c r="M17" s="9"/>
      <c r="N17" s="9"/>
      <c r="O17" s="109">
        <f t="shared" si="1"/>
        <v>42</v>
      </c>
      <c r="P17" s="92"/>
    </row>
    <row r="18" spans="1:18" ht="19.5" customHeight="1" x14ac:dyDescent="0.2">
      <c r="A18" s="88">
        <v>5</v>
      </c>
      <c r="B18" s="208" t="s">
        <v>202</v>
      </c>
      <c r="C18" s="208" t="s">
        <v>203</v>
      </c>
      <c r="D18" s="208" t="s">
        <v>95</v>
      </c>
      <c r="E18" s="208" t="s">
        <v>96</v>
      </c>
      <c r="F18" s="208" t="s">
        <v>66</v>
      </c>
      <c r="G18" s="85">
        <v>39</v>
      </c>
      <c r="H18" s="85"/>
      <c r="I18" s="60"/>
      <c r="J18" s="85"/>
      <c r="K18" s="85"/>
      <c r="L18" s="85"/>
      <c r="M18" s="85"/>
      <c r="N18" s="85"/>
      <c r="O18" s="109">
        <f t="shared" si="1"/>
        <v>39</v>
      </c>
    </row>
    <row r="19" spans="1:18" ht="19.5" customHeight="1" x14ac:dyDescent="0.2">
      <c r="A19" s="88">
        <v>6</v>
      </c>
      <c r="B19" s="208" t="s">
        <v>206</v>
      </c>
      <c r="C19" s="208" t="s">
        <v>207</v>
      </c>
      <c r="D19" s="208" t="s">
        <v>99</v>
      </c>
      <c r="E19" s="208" t="s">
        <v>100</v>
      </c>
      <c r="F19" s="208" t="s">
        <v>66</v>
      </c>
      <c r="G19" s="60">
        <v>36</v>
      </c>
      <c r="H19" s="60"/>
      <c r="I19" s="60"/>
      <c r="J19" s="60"/>
      <c r="K19" s="60"/>
      <c r="L19" s="60"/>
      <c r="M19" s="60"/>
      <c r="N19" s="60"/>
      <c r="O19" s="109">
        <f t="shared" si="1"/>
        <v>36</v>
      </c>
    </row>
    <row r="20" spans="1:18" ht="18.75" customHeight="1" x14ac:dyDescent="0.2">
      <c r="A20" s="88">
        <v>7</v>
      </c>
      <c r="B20" s="208" t="s">
        <v>251</v>
      </c>
      <c r="C20" s="208" t="s">
        <v>252</v>
      </c>
      <c r="D20" s="208" t="s">
        <v>46</v>
      </c>
      <c r="E20" s="208" t="s">
        <v>169</v>
      </c>
      <c r="F20" s="208" t="s">
        <v>65</v>
      </c>
      <c r="G20" s="83">
        <v>33</v>
      </c>
      <c r="H20" s="85"/>
      <c r="I20" s="85"/>
      <c r="J20" s="85"/>
      <c r="K20" s="85"/>
      <c r="L20" s="85"/>
      <c r="M20" s="85"/>
      <c r="N20" s="85"/>
      <c r="O20" s="109">
        <f t="shared" si="1"/>
        <v>33</v>
      </c>
      <c r="P20" s="17" t="s">
        <v>6</v>
      </c>
      <c r="R20" t="s">
        <v>6</v>
      </c>
    </row>
    <row r="21" spans="1:18" ht="19.5" customHeight="1" x14ac:dyDescent="0.2">
      <c r="A21" s="88">
        <v>8</v>
      </c>
      <c r="B21" s="208" t="s">
        <v>249</v>
      </c>
      <c r="C21" s="208" t="s">
        <v>250</v>
      </c>
      <c r="D21" s="208" t="s">
        <v>114</v>
      </c>
      <c r="E21" s="208" t="s">
        <v>115</v>
      </c>
      <c r="F21" s="208" t="s">
        <v>65</v>
      </c>
      <c r="G21" s="60">
        <v>31</v>
      </c>
      <c r="H21" s="85"/>
      <c r="I21" s="85"/>
      <c r="J21" s="85"/>
      <c r="K21" s="85"/>
      <c r="L21" s="85"/>
      <c r="M21" s="85"/>
      <c r="N21" s="85"/>
      <c r="O21" s="109">
        <f t="shared" si="1"/>
        <v>31</v>
      </c>
    </row>
    <row r="22" spans="1:18" ht="19.5" customHeight="1" x14ac:dyDescent="0.2">
      <c r="A22" s="180"/>
      <c r="B22" s="197"/>
      <c r="C22" s="197"/>
      <c r="D22" s="197"/>
      <c r="E22" s="197"/>
      <c r="F22" s="195"/>
      <c r="G22" s="109"/>
      <c r="H22" s="85"/>
      <c r="I22" s="60"/>
      <c r="J22" s="85"/>
      <c r="K22" s="85"/>
      <c r="L22" s="85"/>
      <c r="M22" s="85"/>
      <c r="N22" s="85"/>
      <c r="O22" s="109">
        <f t="shared" si="1"/>
        <v>0</v>
      </c>
    </row>
    <row r="23" spans="1:18" s="3" customFormat="1" ht="20.100000000000001" customHeight="1" x14ac:dyDescent="0.2">
      <c r="A23" s="88"/>
      <c r="B23" s="196"/>
      <c r="C23" s="196"/>
      <c r="D23" s="196"/>
      <c r="E23" s="196"/>
      <c r="F23" s="196"/>
      <c r="G23" s="60"/>
      <c r="H23" s="60"/>
      <c r="I23" s="60"/>
      <c r="J23" s="60"/>
      <c r="K23" s="60"/>
      <c r="L23" s="60"/>
      <c r="M23" s="60"/>
      <c r="N23" s="60"/>
      <c r="O23" s="85">
        <f t="shared" si="1"/>
        <v>0</v>
      </c>
    </row>
    <row r="24" spans="1:18" s="3" customFormat="1" ht="20.100000000000001" customHeight="1" x14ac:dyDescent="0.2">
      <c r="A24" s="86"/>
      <c r="B24" s="15" t="s">
        <v>11</v>
      </c>
      <c r="C24" s="22"/>
      <c r="D24" s="22"/>
      <c r="E24" s="55"/>
      <c r="F24" s="56"/>
      <c r="G24" s="56"/>
      <c r="H24" s="56"/>
      <c r="I24" s="56"/>
      <c r="J24" s="56"/>
      <c r="K24" s="56"/>
      <c r="L24" s="56"/>
      <c r="M24" s="56"/>
      <c r="N24" s="56"/>
      <c r="O24" s="57"/>
    </row>
    <row r="25" spans="1:18" s="3" customFormat="1" ht="30" customHeight="1" x14ac:dyDescent="0.2">
      <c r="A25" s="271" t="s">
        <v>0</v>
      </c>
      <c r="B25" s="271" t="s">
        <v>4</v>
      </c>
      <c r="C25" s="271" t="s">
        <v>5</v>
      </c>
      <c r="D25" s="271" t="s">
        <v>1</v>
      </c>
      <c r="E25" s="271" t="s">
        <v>2</v>
      </c>
      <c r="F25" s="271" t="s">
        <v>3</v>
      </c>
      <c r="G25" s="58" t="s">
        <v>67</v>
      </c>
      <c r="H25" s="99"/>
      <c r="I25" s="134"/>
      <c r="J25" s="95"/>
      <c r="K25" s="94"/>
      <c r="L25" s="94"/>
      <c r="M25" s="100"/>
      <c r="N25" s="94"/>
      <c r="O25" s="95" t="s">
        <v>31</v>
      </c>
    </row>
    <row r="26" spans="1:18" s="3" customFormat="1" ht="20.100000000000001" customHeight="1" x14ac:dyDescent="0.2">
      <c r="A26" s="242">
        <v>1</v>
      </c>
      <c r="B26" s="208" t="s">
        <v>242</v>
      </c>
      <c r="C26" s="208" t="s">
        <v>243</v>
      </c>
      <c r="D26" s="208" t="s">
        <v>259</v>
      </c>
      <c r="E26" s="208" t="s">
        <v>260</v>
      </c>
      <c r="F26" s="208" t="s">
        <v>64</v>
      </c>
      <c r="G26" s="60">
        <v>55</v>
      </c>
      <c r="H26" s="60"/>
      <c r="I26" s="60"/>
      <c r="J26" s="60"/>
      <c r="K26" s="60"/>
      <c r="L26" s="60"/>
      <c r="M26" s="60"/>
      <c r="N26" s="60"/>
      <c r="O26" s="85">
        <f>SUM(G26:N26)</f>
        <v>55</v>
      </c>
      <c r="P26" s="309"/>
    </row>
    <row r="27" spans="1:18" s="3" customFormat="1" ht="21.75" customHeight="1" x14ac:dyDescent="0.2">
      <c r="A27" s="242">
        <v>2</v>
      </c>
      <c r="B27" s="208" t="s">
        <v>261</v>
      </c>
      <c r="C27" s="208" t="s">
        <v>262</v>
      </c>
      <c r="D27" s="208" t="s">
        <v>263</v>
      </c>
      <c r="E27" s="208" t="s">
        <v>264</v>
      </c>
      <c r="F27" s="208" t="s">
        <v>65</v>
      </c>
      <c r="G27" s="66">
        <v>50</v>
      </c>
      <c r="H27" s="173"/>
      <c r="I27" s="143"/>
      <c r="J27" s="143"/>
      <c r="K27" s="143"/>
      <c r="L27" s="143"/>
      <c r="M27" s="143"/>
      <c r="N27" s="143"/>
      <c r="O27" s="85">
        <f t="shared" ref="O27:O35" si="2">SUM(G27:N27)</f>
        <v>50</v>
      </c>
      <c r="P27" s="309"/>
    </row>
    <row r="28" spans="1:18" s="3" customFormat="1" ht="21.75" customHeight="1" x14ac:dyDescent="0.2">
      <c r="A28" s="242">
        <v>3</v>
      </c>
      <c r="B28" s="208" t="s">
        <v>229</v>
      </c>
      <c r="C28" s="208" t="s">
        <v>230</v>
      </c>
      <c r="D28" s="208" t="s">
        <v>265</v>
      </c>
      <c r="E28" s="208" t="s">
        <v>266</v>
      </c>
      <c r="F28" s="208" t="s">
        <v>170</v>
      </c>
      <c r="G28" s="85">
        <v>46</v>
      </c>
      <c r="H28" s="85"/>
      <c r="I28" s="60"/>
      <c r="J28" s="85"/>
      <c r="K28" s="85"/>
      <c r="L28" s="85"/>
      <c r="M28" s="85"/>
      <c r="N28" s="85"/>
      <c r="O28" s="85">
        <f t="shared" si="2"/>
        <v>46</v>
      </c>
      <c r="P28" s="309"/>
    </row>
    <row r="29" spans="1:18" s="3" customFormat="1" ht="21.75" customHeight="1" x14ac:dyDescent="0.2">
      <c r="A29" s="242">
        <v>4</v>
      </c>
      <c r="B29" s="208" t="s">
        <v>228</v>
      </c>
      <c r="C29" s="208" t="s">
        <v>226</v>
      </c>
      <c r="D29" s="208" t="s">
        <v>267</v>
      </c>
      <c r="E29" s="208" t="s">
        <v>51</v>
      </c>
      <c r="F29" s="208" t="s">
        <v>66</v>
      </c>
      <c r="G29" s="60">
        <v>42</v>
      </c>
      <c r="H29" s="85"/>
      <c r="I29" s="60"/>
      <c r="J29" s="85"/>
      <c r="K29" s="85"/>
      <c r="L29" s="85"/>
      <c r="M29" s="85"/>
      <c r="N29" s="85"/>
      <c r="O29" s="85">
        <f t="shared" si="2"/>
        <v>42</v>
      </c>
      <c r="P29" s="309"/>
    </row>
    <row r="30" spans="1:18" s="3" customFormat="1" ht="21.75" customHeight="1" x14ac:dyDescent="0.2">
      <c r="A30" s="242">
        <v>5</v>
      </c>
      <c r="B30" s="208" t="s">
        <v>231</v>
      </c>
      <c r="C30" s="208" t="s">
        <v>143</v>
      </c>
      <c r="D30" s="208" t="s">
        <v>86</v>
      </c>
      <c r="E30" s="208" t="s">
        <v>215</v>
      </c>
      <c r="F30" s="208" t="s">
        <v>66</v>
      </c>
      <c r="G30" s="85">
        <v>39</v>
      </c>
      <c r="H30" s="174"/>
      <c r="I30" s="83"/>
      <c r="J30" s="83"/>
      <c r="K30" s="83"/>
      <c r="L30" s="83"/>
      <c r="M30" s="83"/>
      <c r="N30" s="83"/>
      <c r="O30" s="85">
        <f t="shared" si="2"/>
        <v>39</v>
      </c>
      <c r="P30" s="309"/>
    </row>
    <row r="31" spans="1:18" s="3" customFormat="1" ht="21.75" customHeight="1" x14ac:dyDescent="0.2">
      <c r="A31" s="242">
        <v>6</v>
      </c>
      <c r="B31" s="208" t="s">
        <v>253</v>
      </c>
      <c r="C31" s="208" t="s">
        <v>254</v>
      </c>
      <c r="D31" s="208" t="s">
        <v>255</v>
      </c>
      <c r="E31" s="208" t="s">
        <v>256</v>
      </c>
      <c r="F31" s="208" t="s">
        <v>90</v>
      </c>
      <c r="G31" s="60">
        <v>36</v>
      </c>
      <c r="H31" s="159"/>
      <c r="I31" s="159"/>
      <c r="J31" s="83"/>
      <c r="K31" s="159"/>
      <c r="L31" s="159"/>
      <c r="M31" s="83"/>
      <c r="N31" s="83"/>
      <c r="O31" s="85">
        <f t="shared" si="2"/>
        <v>36</v>
      </c>
      <c r="P31" s="309"/>
    </row>
    <row r="32" spans="1:18" s="3" customFormat="1" ht="21.75" customHeight="1" x14ac:dyDescent="0.2">
      <c r="A32" s="242">
        <v>7</v>
      </c>
      <c r="B32" s="208" t="s">
        <v>246</v>
      </c>
      <c r="C32" s="208" t="s">
        <v>247</v>
      </c>
      <c r="D32" s="208" t="s">
        <v>97</v>
      </c>
      <c r="E32" s="208" t="s">
        <v>248</v>
      </c>
      <c r="F32" s="208" t="s">
        <v>65</v>
      </c>
      <c r="G32" s="83">
        <v>33</v>
      </c>
      <c r="H32" s="158"/>
      <c r="I32" s="158"/>
      <c r="J32" s="158"/>
      <c r="K32" s="158"/>
      <c r="L32" s="158"/>
      <c r="M32" s="158"/>
      <c r="N32" s="158"/>
      <c r="O32" s="85">
        <f t="shared" si="2"/>
        <v>33</v>
      </c>
      <c r="P32" s="309"/>
    </row>
    <row r="33" spans="1:18" ht="19.5" customHeight="1" x14ac:dyDescent="0.2">
      <c r="A33" s="242">
        <v>8</v>
      </c>
      <c r="B33" s="208" t="s">
        <v>244</v>
      </c>
      <c r="C33" s="208" t="s">
        <v>245</v>
      </c>
      <c r="D33" s="208" t="s">
        <v>240</v>
      </c>
      <c r="E33" s="208" t="s">
        <v>241</v>
      </c>
      <c r="F33" s="208" t="s">
        <v>162</v>
      </c>
      <c r="G33" s="60">
        <v>31</v>
      </c>
      <c r="H33" s="83"/>
      <c r="I33" s="83"/>
      <c r="J33" s="83"/>
      <c r="K33" s="83"/>
      <c r="L33" s="83"/>
      <c r="M33" s="83"/>
      <c r="N33" s="83"/>
      <c r="O33" s="85">
        <f t="shared" si="2"/>
        <v>31</v>
      </c>
    </row>
    <row r="34" spans="1:18" ht="19.5" customHeight="1" x14ac:dyDescent="0.2">
      <c r="A34" s="242">
        <v>9</v>
      </c>
      <c r="B34" s="208" t="s">
        <v>257</v>
      </c>
      <c r="C34" s="208" t="s">
        <v>258</v>
      </c>
      <c r="D34" s="208" t="s">
        <v>236</v>
      </c>
      <c r="E34" s="208" t="s">
        <v>237</v>
      </c>
      <c r="F34" s="208" t="s">
        <v>64</v>
      </c>
      <c r="G34" s="60">
        <v>29</v>
      </c>
      <c r="H34" s="60"/>
      <c r="I34" s="60"/>
      <c r="J34" s="60"/>
      <c r="K34" s="60"/>
      <c r="L34" s="60"/>
      <c r="M34" s="60"/>
      <c r="N34" s="60"/>
      <c r="O34" s="85">
        <f t="shared" si="2"/>
        <v>29</v>
      </c>
    </row>
    <row r="35" spans="1:18" ht="19.5" customHeight="1" x14ac:dyDescent="0.2">
      <c r="A35" s="242">
        <v>10</v>
      </c>
      <c r="B35" s="208" t="s">
        <v>202</v>
      </c>
      <c r="C35" s="208" t="s">
        <v>203</v>
      </c>
      <c r="D35" s="208" t="s">
        <v>95</v>
      </c>
      <c r="E35" s="208" t="s">
        <v>96</v>
      </c>
      <c r="F35" s="208" t="s">
        <v>66</v>
      </c>
      <c r="G35" s="60">
        <v>27</v>
      </c>
      <c r="H35" s="60"/>
      <c r="I35" s="60"/>
      <c r="J35" s="60"/>
      <c r="K35" s="60"/>
      <c r="L35" s="60"/>
      <c r="M35" s="60"/>
      <c r="N35" s="60"/>
      <c r="O35" s="85">
        <f t="shared" si="2"/>
        <v>27</v>
      </c>
    </row>
    <row r="36" spans="1:18" ht="19.5" customHeight="1" x14ac:dyDescent="0.2">
      <c r="A36" s="88"/>
      <c r="B36" s="159"/>
      <c r="C36" s="159"/>
      <c r="D36" s="159"/>
      <c r="E36" s="159"/>
      <c r="F36" s="196"/>
      <c r="G36" s="66"/>
      <c r="H36" s="66"/>
      <c r="I36" s="66"/>
      <c r="J36" s="66"/>
      <c r="K36" s="66"/>
      <c r="L36" s="60"/>
      <c r="M36" s="60"/>
      <c r="N36" s="60"/>
      <c r="O36" s="85">
        <f>SUM(G36:N36)</f>
        <v>0</v>
      </c>
    </row>
    <row r="37" spans="1:18" s="3" customFormat="1" ht="20.100000000000001" customHeight="1" x14ac:dyDescent="0.2">
      <c r="A37" s="180"/>
      <c r="B37" s="307"/>
      <c r="C37" s="307"/>
      <c r="D37" s="307"/>
      <c r="E37" s="307"/>
      <c r="F37" s="308"/>
      <c r="G37" s="85"/>
      <c r="H37" s="60"/>
      <c r="I37" s="60"/>
      <c r="J37" s="60"/>
      <c r="K37" s="60"/>
      <c r="L37" s="60"/>
      <c r="M37" s="60"/>
      <c r="N37" s="60"/>
      <c r="O37" s="85">
        <f>SUM(G37:N37)-K37-L37-M37</f>
        <v>0</v>
      </c>
      <c r="P37" s="309"/>
    </row>
    <row r="38" spans="1:18" ht="19.5" customHeight="1" x14ac:dyDescent="0.2">
      <c r="A38" s="11"/>
      <c r="B38" s="267"/>
      <c r="C38" s="198"/>
      <c r="D38" s="198"/>
      <c r="E38" s="198"/>
      <c r="F38" s="198"/>
      <c r="G38" s="113"/>
      <c r="H38" s="113"/>
      <c r="I38" s="113"/>
      <c r="J38" s="113"/>
      <c r="K38" s="113"/>
      <c r="L38" s="113"/>
      <c r="M38" s="113"/>
      <c r="N38" s="113"/>
      <c r="O38" s="113"/>
      <c r="P38" s="42"/>
      <c r="Q38" s="106"/>
      <c r="R38" s="106"/>
    </row>
    <row r="39" spans="1:18" s="3" customFormat="1" ht="20.100000000000001" customHeight="1" x14ac:dyDescent="0.2">
      <c r="A39" s="11"/>
      <c r="B39" s="198"/>
      <c r="C39" s="198"/>
      <c r="D39" s="198"/>
      <c r="E39" s="198"/>
      <c r="F39" s="198"/>
      <c r="G39" s="303"/>
      <c r="H39" s="303"/>
      <c r="I39" s="217"/>
      <c r="J39" s="217"/>
      <c r="K39" s="217"/>
      <c r="L39" s="217"/>
      <c r="M39" s="217"/>
      <c r="N39" s="113"/>
      <c r="O39" s="113"/>
      <c r="P39" s="26"/>
    </row>
    <row r="40" spans="1:18" s="3" customFormat="1" ht="20.100000000000001" customHeight="1" x14ac:dyDescent="0.2">
      <c r="A40" s="11"/>
      <c r="B40" s="198"/>
      <c r="C40" s="198"/>
      <c r="D40" s="198"/>
      <c r="E40" s="198"/>
      <c r="F40" s="198"/>
      <c r="G40" s="304"/>
      <c r="H40" s="303"/>
      <c r="I40" s="217"/>
      <c r="J40" s="217"/>
      <c r="K40" s="217"/>
      <c r="L40" s="217"/>
      <c r="M40" s="217"/>
      <c r="N40" s="113"/>
      <c r="O40" s="113"/>
      <c r="P40" s="26"/>
    </row>
    <row r="41" spans="1:18" s="3" customFormat="1" ht="20.100000000000001" customHeight="1" x14ac:dyDescent="0.2">
      <c r="A41" s="11"/>
      <c r="B41" s="258"/>
      <c r="C41" s="258"/>
      <c r="D41" s="258"/>
      <c r="E41" s="258"/>
      <c r="F41" s="305"/>
      <c r="G41" s="118"/>
      <c r="H41" s="118"/>
      <c r="I41" s="118"/>
      <c r="J41" s="118"/>
      <c r="K41" s="103"/>
      <c r="L41" s="103"/>
      <c r="M41" s="118"/>
      <c r="N41" s="118"/>
      <c r="O41" s="113"/>
      <c r="P41" s="26"/>
    </row>
    <row r="42" spans="1:18" ht="19.5" customHeight="1" x14ac:dyDescent="0.2">
      <c r="A42" s="11"/>
      <c r="B42" s="305"/>
      <c r="C42" s="305"/>
      <c r="D42" s="305"/>
      <c r="E42" s="305"/>
      <c r="F42" s="305"/>
      <c r="G42" s="118"/>
      <c r="H42" s="118"/>
      <c r="I42" s="118"/>
      <c r="J42" s="118"/>
      <c r="K42" s="103"/>
      <c r="L42" s="103"/>
      <c r="M42" s="103"/>
      <c r="N42" s="118"/>
      <c r="O42" s="113"/>
      <c r="P42" s="42"/>
    </row>
    <row r="43" spans="1:18" ht="19.5" customHeight="1" x14ac:dyDescent="0.2">
      <c r="A43" s="11"/>
      <c r="B43" s="198"/>
      <c r="C43" s="198"/>
      <c r="D43" s="198"/>
      <c r="E43" s="198"/>
      <c r="F43" s="198"/>
      <c r="G43" s="306"/>
      <c r="H43" s="306"/>
      <c r="I43" s="103"/>
      <c r="J43" s="103"/>
      <c r="K43" s="103"/>
      <c r="L43" s="103"/>
      <c r="M43" s="103"/>
      <c r="N43" s="103"/>
      <c r="O43" s="113"/>
      <c r="P43" s="42"/>
    </row>
    <row r="44" spans="1:18" ht="19.5" customHeight="1" x14ac:dyDescent="0.2">
      <c r="A44" s="11"/>
      <c r="B44" s="270"/>
      <c r="C44" s="270"/>
      <c r="D44" s="270"/>
      <c r="E44" s="270"/>
      <c r="F44" s="270"/>
      <c r="G44" s="113"/>
      <c r="H44" s="113"/>
      <c r="I44" s="113"/>
      <c r="J44" s="113"/>
      <c r="K44" s="113"/>
      <c r="L44" s="113"/>
      <c r="M44" s="113"/>
      <c r="N44" s="113"/>
      <c r="O44" s="113"/>
      <c r="P44" s="42"/>
    </row>
    <row r="45" spans="1:18" ht="19.5" customHeight="1" x14ac:dyDescent="0.2">
      <c r="A45" s="11"/>
      <c r="B45" s="305"/>
      <c r="C45" s="305"/>
      <c r="D45" s="305"/>
      <c r="E45" s="305"/>
      <c r="F45" s="198"/>
      <c r="G45" s="217"/>
      <c r="H45" s="113"/>
      <c r="I45" s="113"/>
      <c r="J45" s="113"/>
      <c r="K45" s="113"/>
      <c r="L45" s="113"/>
      <c r="M45" s="113"/>
      <c r="N45" s="113"/>
      <c r="O45" s="113"/>
      <c r="P45" s="42"/>
    </row>
    <row r="46" spans="1:18" s="3" customFormat="1" ht="20.100000000000001" customHeight="1" x14ac:dyDescent="0.2">
      <c r="A46" s="11"/>
      <c r="B46" s="270"/>
      <c r="C46" s="270"/>
      <c r="D46" s="270"/>
      <c r="E46" s="270"/>
      <c r="F46" s="270"/>
      <c r="G46" s="113"/>
      <c r="H46" s="113"/>
      <c r="I46" s="113"/>
      <c r="J46" s="113"/>
      <c r="K46" s="113"/>
      <c r="L46" s="113"/>
      <c r="M46" s="113"/>
      <c r="N46" s="113"/>
      <c r="O46" s="113"/>
      <c r="P46" s="178"/>
      <c r="R46" s="49" t="s">
        <v>6</v>
      </c>
    </row>
    <row r="47" spans="1:18" s="3" customFormat="1" ht="20.100000000000001" customHeight="1" x14ac:dyDescent="0.2">
      <c r="A47" s="11"/>
      <c r="P47" s="26"/>
    </row>
    <row r="48" spans="1:18" ht="19.5" customHeight="1" x14ac:dyDescent="0.2">
      <c r="A48" s="11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42"/>
    </row>
    <row r="49" spans="1:16" ht="19.5" customHeight="1" x14ac:dyDescent="0.2">
      <c r="A49" s="11"/>
      <c r="B49" s="38"/>
      <c r="C49" s="38"/>
      <c r="D49" s="12"/>
      <c r="E49" s="36"/>
      <c r="F49" s="37"/>
      <c r="G49" s="37"/>
      <c r="H49" s="41"/>
      <c r="I49" s="41"/>
      <c r="J49" s="41"/>
      <c r="K49" s="41"/>
      <c r="L49" s="41"/>
      <c r="M49" s="41"/>
      <c r="N49" s="42"/>
      <c r="O49" s="42"/>
      <c r="P49" s="42"/>
    </row>
    <row r="50" spans="1:16" ht="19.5" customHeight="1" x14ac:dyDescent="0.2">
      <c r="A50" s="11"/>
      <c r="B50" s="38"/>
      <c r="C50" s="38"/>
      <c r="D50" s="12"/>
      <c r="E50" s="36"/>
      <c r="F50" s="37"/>
      <c r="G50" s="37"/>
      <c r="H50" s="41"/>
      <c r="I50" s="41"/>
      <c r="J50" s="41"/>
      <c r="K50" s="41"/>
      <c r="L50" s="41"/>
      <c r="M50" s="41"/>
      <c r="N50" s="42"/>
      <c r="O50" s="42"/>
      <c r="P50" s="42"/>
    </row>
    <row r="51" spans="1:16" ht="12.75" customHeight="1" x14ac:dyDescent="0.25">
      <c r="A51" s="24"/>
      <c r="B51" s="43"/>
      <c r="C51" s="24"/>
      <c r="D51" s="29"/>
      <c r="E51" s="44"/>
      <c r="F51" s="45"/>
      <c r="G51" s="46"/>
      <c r="H51" s="41"/>
      <c r="I51" s="41"/>
      <c r="J51" s="41"/>
      <c r="K51" s="41"/>
      <c r="L51" s="41"/>
      <c r="M51" s="41"/>
      <c r="N51" s="42"/>
      <c r="O51" s="42"/>
      <c r="P51" s="42"/>
    </row>
    <row r="52" spans="1:16" ht="12.75" customHeight="1" x14ac:dyDescent="0.2">
      <c r="A52" s="47"/>
      <c r="B52" s="47"/>
      <c r="C52" s="47"/>
      <c r="D52" s="47"/>
      <c r="E52" s="44"/>
      <c r="F52" s="48"/>
      <c r="G52" s="48"/>
      <c r="H52" s="41"/>
      <c r="I52" s="41"/>
      <c r="J52" s="41"/>
      <c r="K52" s="41"/>
      <c r="L52" s="41"/>
      <c r="M52" s="41"/>
      <c r="N52" s="42"/>
      <c r="O52" s="42"/>
      <c r="P52" s="42"/>
    </row>
    <row r="53" spans="1:16" ht="12.75" customHeight="1" x14ac:dyDescent="0.2">
      <c r="A53" s="11"/>
      <c r="B53" s="38"/>
      <c r="C53" s="38"/>
      <c r="D53" s="12"/>
      <c r="E53" s="36"/>
      <c r="F53" s="37"/>
      <c r="G53" s="37"/>
      <c r="H53" s="41"/>
      <c r="I53" s="41"/>
      <c r="J53" s="41"/>
      <c r="K53" s="41"/>
      <c r="L53" s="41"/>
      <c r="M53" s="41"/>
      <c r="N53" s="42"/>
      <c r="O53" s="42"/>
      <c r="P53" s="42"/>
    </row>
    <row r="54" spans="1:16" ht="12.75" customHeight="1" x14ac:dyDescent="0.2">
      <c r="A54" s="11"/>
      <c r="B54" s="38"/>
      <c r="C54" s="38"/>
      <c r="D54" s="12"/>
      <c r="E54" s="36"/>
      <c r="F54" s="39"/>
      <c r="G54" s="39"/>
      <c r="H54" s="41"/>
      <c r="I54" s="41"/>
      <c r="J54" s="41"/>
      <c r="K54" s="41"/>
      <c r="L54" s="41"/>
      <c r="M54" s="41"/>
      <c r="N54" s="42"/>
      <c r="O54" s="42"/>
      <c r="P54" s="42"/>
    </row>
    <row r="55" spans="1:16" ht="12.75" customHeight="1" x14ac:dyDescent="0.2">
      <c r="A55" s="11"/>
      <c r="B55" s="38"/>
      <c r="C55" s="38"/>
      <c r="D55" s="12"/>
      <c r="E55" s="36"/>
      <c r="F55" s="39"/>
      <c r="G55" s="39"/>
      <c r="H55" s="41"/>
      <c r="I55" s="41"/>
      <c r="J55" s="41"/>
      <c r="K55" s="41"/>
      <c r="L55" s="41"/>
      <c r="M55" s="41"/>
      <c r="N55" s="42"/>
      <c r="O55" s="42"/>
      <c r="P55" s="42"/>
    </row>
    <row r="56" spans="1:16" ht="12.75" customHeight="1" x14ac:dyDescent="0.2">
      <c r="A56" s="11"/>
      <c r="B56" s="38"/>
      <c r="C56" s="38"/>
      <c r="D56" s="12"/>
      <c r="E56" s="36"/>
      <c r="F56" s="37"/>
      <c r="G56" s="37"/>
      <c r="H56" s="41"/>
      <c r="I56" s="41"/>
      <c r="J56" s="41"/>
      <c r="K56" s="41"/>
      <c r="L56" s="41"/>
      <c r="M56" s="41"/>
      <c r="N56" s="42"/>
      <c r="O56" s="42"/>
      <c r="P56" s="42"/>
    </row>
    <row r="57" spans="1:16" ht="12.75" customHeight="1" x14ac:dyDescent="0.2">
      <c r="A57" s="11"/>
      <c r="B57" s="38"/>
      <c r="C57" s="38"/>
      <c r="D57" s="12"/>
      <c r="E57" s="36"/>
      <c r="F57" s="37"/>
      <c r="G57" s="37"/>
      <c r="H57" s="41"/>
      <c r="I57" s="41"/>
      <c r="J57" s="41"/>
      <c r="K57" s="41"/>
      <c r="L57" s="41"/>
      <c r="M57" s="41"/>
      <c r="N57" s="42"/>
      <c r="O57" s="42"/>
      <c r="P57" s="42"/>
    </row>
    <row r="58" spans="1:16" ht="12.75" customHeight="1" x14ac:dyDescent="0.2">
      <c r="A58" s="11"/>
      <c r="B58" s="38"/>
      <c r="C58" s="38"/>
      <c r="D58" s="12"/>
      <c r="E58" s="36"/>
      <c r="F58" s="37"/>
      <c r="G58" s="37"/>
      <c r="H58" s="41"/>
      <c r="I58" s="41"/>
      <c r="J58" s="41"/>
      <c r="K58" s="41"/>
      <c r="L58" s="41"/>
      <c r="M58" s="41"/>
      <c r="N58" s="42"/>
      <c r="O58" s="42"/>
      <c r="P58" s="42"/>
    </row>
    <row r="59" spans="1:16" ht="12.75" customHeight="1" x14ac:dyDescent="0.2">
      <c r="A59" s="11"/>
      <c r="B59" s="38"/>
      <c r="C59" s="38"/>
      <c r="D59" s="40"/>
      <c r="E59" s="36"/>
      <c r="F59" s="37"/>
      <c r="G59" s="37"/>
      <c r="H59" s="41"/>
      <c r="I59" s="41"/>
      <c r="J59" s="41"/>
      <c r="K59" s="41"/>
      <c r="L59" s="41"/>
      <c r="M59" s="41"/>
      <c r="N59" s="42"/>
      <c r="O59" s="42"/>
      <c r="P59" s="42"/>
    </row>
    <row r="60" spans="1:16" ht="12.75" customHeight="1" x14ac:dyDescent="0.2">
      <c r="A60" s="11"/>
      <c r="B60" s="38"/>
      <c r="C60" s="38"/>
      <c r="D60" s="12"/>
      <c r="E60" s="36"/>
      <c r="F60" s="37"/>
      <c r="G60" s="37"/>
      <c r="H60" s="41"/>
      <c r="I60" s="41"/>
      <c r="J60" s="41"/>
      <c r="K60" s="41"/>
      <c r="L60" s="41"/>
      <c r="M60" s="41"/>
      <c r="N60" s="42"/>
      <c r="O60" s="42"/>
      <c r="P60" s="42"/>
    </row>
    <row r="61" spans="1:16" ht="12.75" customHeight="1" x14ac:dyDescent="0.2">
      <c r="A61" s="11"/>
      <c r="B61" s="38"/>
      <c r="C61" s="38"/>
      <c r="D61" s="12"/>
      <c r="E61" s="36"/>
      <c r="F61" s="37"/>
      <c r="G61" s="37"/>
      <c r="H61" s="41"/>
      <c r="I61" s="41"/>
      <c r="J61" s="41"/>
      <c r="K61" s="41"/>
      <c r="L61" s="41"/>
      <c r="M61" s="41"/>
      <c r="N61" s="42"/>
      <c r="O61" s="42"/>
      <c r="P61" s="42"/>
    </row>
    <row r="62" spans="1:16" ht="12.75" customHeight="1" x14ac:dyDescent="0.2">
      <c r="A62" s="5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</row>
    <row r="63" spans="1:16" ht="12.75" customHeight="1" x14ac:dyDescent="0.2">
      <c r="A63" s="5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</row>
    <row r="64" spans="1:16" ht="12.75" customHeight="1" x14ac:dyDescent="0.2">
      <c r="A64" s="5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 x14ac:dyDescent="0.2">
      <c r="A65" s="5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 x14ac:dyDescent="0.2">
      <c r="A66" s="5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 x14ac:dyDescent="0.2">
      <c r="A67" s="5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 x14ac:dyDescent="0.2">
      <c r="A68" s="5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 x14ac:dyDescent="0.2">
      <c r="A69" s="5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 x14ac:dyDescent="0.2">
      <c r="A70" s="5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 x14ac:dyDescent="0.2">
      <c r="A71" s="5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 x14ac:dyDescent="0.2">
      <c r="A72" s="5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 x14ac:dyDescent="0.2">
      <c r="A73" s="5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 x14ac:dyDescent="0.2">
      <c r="A74" s="5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 x14ac:dyDescent="0.2">
      <c r="A75" s="5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 x14ac:dyDescent="0.2">
      <c r="A76" s="5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 x14ac:dyDescent="0.2">
      <c r="A77" s="5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 x14ac:dyDescent="0.2">
      <c r="A78" s="5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 x14ac:dyDescent="0.2">
      <c r="A79" s="5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 x14ac:dyDescent="0.2">
      <c r="A80" s="5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 x14ac:dyDescent="0.2">
      <c r="A81" s="5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 x14ac:dyDescent="0.2">
      <c r="A82" s="5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 x14ac:dyDescent="0.2">
      <c r="A83" s="5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 x14ac:dyDescent="0.2">
      <c r="A84" s="5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 x14ac:dyDescent="0.2">
      <c r="A85" s="5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 x14ac:dyDescent="0.2">
      <c r="A86" s="5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 x14ac:dyDescent="0.2">
      <c r="A87" s="5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 x14ac:dyDescent="0.2">
      <c r="A88" s="5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 x14ac:dyDescent="0.2">
      <c r="A89" s="5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 x14ac:dyDescent="0.2">
      <c r="A90" s="5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 x14ac:dyDescent="0.2">
      <c r="A91" s="5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 x14ac:dyDescent="0.2">
      <c r="A92" s="5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 x14ac:dyDescent="0.2">
      <c r="A93" s="5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 x14ac:dyDescent="0.2">
      <c r="A94" s="5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 x14ac:dyDescent="0.2">
      <c r="A95" s="5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 x14ac:dyDescent="0.2">
      <c r="A96" s="5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 x14ac:dyDescent="0.2">
      <c r="A97" s="5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 x14ac:dyDescent="0.2">
      <c r="A98" s="5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 x14ac:dyDescent="0.2">
      <c r="A99" s="5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 x14ac:dyDescent="0.2">
      <c r="A100" s="5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 x14ac:dyDescent="0.2">
      <c r="A101" s="5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 x14ac:dyDescent="0.2">
      <c r="A102" s="5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 x14ac:dyDescent="0.2">
      <c r="A103" s="5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 x14ac:dyDescent="0.2">
      <c r="A104" s="5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 x14ac:dyDescent="0.2">
      <c r="A105" s="5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</row>
  </sheetData>
  <phoneticPr fontId="0" type="noConversion"/>
  <pageMargins left="0.7" right="0.7" top="0.75" bottom="0.75" header="0" footer="0"/>
  <pageSetup paperSize="9" orientation="landscape" r:id="rId1"/>
  <ignoredErrors>
    <ignoredError sqref="O3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topLeftCell="A58" zoomScale="85" zoomScaleNormal="85" workbookViewId="0">
      <selection activeCell="H83" sqref="H83"/>
    </sheetView>
  </sheetViews>
  <sheetFormatPr defaultRowHeight="12.75" x14ac:dyDescent="0.2"/>
  <cols>
    <col min="1" max="1" width="5.140625" customWidth="1"/>
    <col min="2" max="2" width="20.140625" customWidth="1"/>
    <col min="3" max="3" width="21.5703125" customWidth="1"/>
    <col min="4" max="4" width="19.85546875" customWidth="1"/>
    <col min="5" max="5" width="4" customWidth="1"/>
    <col min="6" max="6" width="3.85546875" customWidth="1"/>
    <col min="7" max="8" width="3.5703125" customWidth="1"/>
    <col min="9" max="9" width="3.42578125" customWidth="1"/>
    <col min="10" max="10" width="3.85546875" customWidth="1"/>
    <col min="11" max="11" width="3.5703125" customWidth="1"/>
    <col min="12" max="12" width="4" customWidth="1"/>
    <col min="13" max="13" width="7.28515625" customWidth="1"/>
    <col min="14" max="14" width="8.140625" customWidth="1"/>
    <col min="16" max="16" width="7.28515625" customWidth="1"/>
  </cols>
  <sheetData>
    <row r="1" spans="1:17" x14ac:dyDescent="0.2">
      <c r="A1" s="5"/>
      <c r="B1" s="15" t="s">
        <v>14</v>
      </c>
      <c r="C1" s="16"/>
      <c r="D1" s="55"/>
      <c r="E1" s="56"/>
      <c r="F1" s="56"/>
      <c r="G1" s="56"/>
      <c r="H1" s="56"/>
      <c r="I1" s="56"/>
      <c r="J1" s="56"/>
      <c r="K1" s="56"/>
      <c r="L1" s="56"/>
      <c r="M1" s="122"/>
      <c r="N1" s="93"/>
      <c r="O1" s="93"/>
      <c r="P1" s="93"/>
      <c r="Q1" s="93"/>
    </row>
    <row r="2" spans="1:17" ht="29.25" customHeight="1" x14ac:dyDescent="0.2">
      <c r="A2" s="19"/>
      <c r="B2" s="144" t="s">
        <v>1</v>
      </c>
      <c r="C2" s="145" t="s">
        <v>2</v>
      </c>
      <c r="D2" s="19" t="s">
        <v>3</v>
      </c>
      <c r="E2" s="163" t="s">
        <v>67</v>
      </c>
      <c r="F2" s="99"/>
      <c r="G2" s="134"/>
      <c r="H2" s="95"/>
      <c r="I2" s="94"/>
      <c r="J2" s="94"/>
      <c r="K2" s="100"/>
      <c r="L2" s="94"/>
      <c r="M2" s="95" t="s">
        <v>31</v>
      </c>
      <c r="N2" s="104"/>
      <c r="O2" s="104"/>
      <c r="P2" s="105"/>
      <c r="Q2" s="93"/>
    </row>
    <row r="3" spans="1:17" s="31" customFormat="1" ht="15" x14ac:dyDescent="0.2">
      <c r="A3" s="242">
        <v>1</v>
      </c>
      <c r="B3" s="208" t="s">
        <v>188</v>
      </c>
      <c r="C3" s="208" t="s">
        <v>189</v>
      </c>
      <c r="D3" s="208" t="s">
        <v>170</v>
      </c>
      <c r="E3" s="83">
        <v>55</v>
      </c>
      <c r="F3" s="60"/>
      <c r="G3" s="60"/>
      <c r="H3" s="60"/>
      <c r="I3" s="60"/>
      <c r="J3" s="60"/>
      <c r="K3" s="60"/>
      <c r="L3" s="59"/>
      <c r="M3" s="85">
        <f>SUM(E3:L3)-E3-F3</f>
        <v>0</v>
      </c>
      <c r="N3" s="126"/>
      <c r="O3" s="126"/>
      <c r="P3" s="126"/>
      <c r="Q3" s="126"/>
    </row>
    <row r="4" spans="1:17" s="31" customFormat="1" ht="15" x14ac:dyDescent="0.2">
      <c r="A4" s="242">
        <v>2</v>
      </c>
      <c r="B4" s="208" t="s">
        <v>86</v>
      </c>
      <c r="C4" s="208" t="s">
        <v>103</v>
      </c>
      <c r="D4" s="208" t="s">
        <v>66</v>
      </c>
      <c r="E4" s="60">
        <v>50</v>
      </c>
      <c r="F4" s="60"/>
      <c r="G4" s="60"/>
      <c r="H4" s="60"/>
      <c r="I4" s="60"/>
      <c r="J4" s="60"/>
      <c r="K4" s="60"/>
      <c r="L4" s="59"/>
      <c r="M4" s="85">
        <f>SUM(E4:L4)-E4-K4</f>
        <v>0</v>
      </c>
      <c r="N4" s="126"/>
      <c r="O4" s="126"/>
      <c r="P4" s="126"/>
      <c r="Q4" s="126"/>
    </row>
    <row r="5" spans="1:17" s="31" customFormat="1" ht="15" x14ac:dyDescent="0.2">
      <c r="A5" s="242">
        <v>3</v>
      </c>
      <c r="B5" s="208" t="s">
        <v>190</v>
      </c>
      <c r="C5" s="208" t="s">
        <v>191</v>
      </c>
      <c r="D5" s="208" t="s">
        <v>66</v>
      </c>
      <c r="E5" s="60">
        <v>46</v>
      </c>
      <c r="F5" s="60"/>
      <c r="G5" s="60"/>
      <c r="H5" s="60"/>
      <c r="I5" s="60"/>
      <c r="J5" s="60"/>
      <c r="K5" s="60"/>
      <c r="L5" s="59"/>
      <c r="M5" s="85">
        <f>SUM(E5:L5)-F5</f>
        <v>46</v>
      </c>
      <c r="N5" s="127"/>
      <c r="O5" s="127"/>
      <c r="P5" s="125"/>
      <c r="Q5" s="126"/>
    </row>
    <row r="6" spans="1:17" s="31" customFormat="1" ht="15" x14ac:dyDescent="0.2">
      <c r="A6" s="242">
        <v>4</v>
      </c>
      <c r="B6" s="208" t="s">
        <v>192</v>
      </c>
      <c r="C6" s="208" t="s">
        <v>193</v>
      </c>
      <c r="D6" s="208" t="s">
        <v>64</v>
      </c>
      <c r="E6" s="85">
        <v>42</v>
      </c>
      <c r="F6" s="85"/>
      <c r="G6" s="85"/>
      <c r="H6" s="85"/>
      <c r="I6" s="85"/>
      <c r="J6" s="85"/>
      <c r="K6" s="85"/>
      <c r="L6" s="111"/>
      <c r="M6" s="85">
        <f t="shared" ref="M6" si="0">SUM(E6:L6)</f>
        <v>42</v>
      </c>
      <c r="N6" s="127"/>
      <c r="O6" s="127"/>
      <c r="P6" s="125"/>
      <c r="Q6" s="126"/>
    </row>
    <row r="7" spans="1:17" s="31" customFormat="1" ht="15" x14ac:dyDescent="0.2">
      <c r="A7" s="242">
        <v>5</v>
      </c>
      <c r="B7" s="208" t="s">
        <v>68</v>
      </c>
      <c r="C7" s="208" t="s">
        <v>194</v>
      </c>
      <c r="D7" s="208" t="s">
        <v>66</v>
      </c>
      <c r="E7" s="60">
        <v>39</v>
      </c>
      <c r="F7" s="85"/>
      <c r="G7" s="85"/>
      <c r="H7" s="85"/>
      <c r="I7" s="85"/>
      <c r="J7" s="85"/>
      <c r="K7" s="85"/>
      <c r="L7" s="111"/>
      <c r="M7" s="85">
        <f>SUM(E7:L7)</f>
        <v>39</v>
      </c>
      <c r="N7" s="126"/>
      <c r="O7" s="126"/>
      <c r="P7" s="126"/>
      <c r="Q7" s="126"/>
    </row>
    <row r="8" spans="1:17" s="31" customFormat="1" ht="15" x14ac:dyDescent="0.2">
      <c r="A8" s="242">
        <v>6</v>
      </c>
      <c r="B8" s="208" t="s">
        <v>195</v>
      </c>
      <c r="C8" s="208" t="s">
        <v>196</v>
      </c>
      <c r="D8" s="208" t="s">
        <v>66</v>
      </c>
      <c r="E8" s="85">
        <v>36</v>
      </c>
      <c r="F8" s="85"/>
      <c r="G8" s="85"/>
      <c r="H8" s="85"/>
      <c r="I8" s="85"/>
      <c r="J8" s="85"/>
      <c r="K8" s="85"/>
      <c r="L8" s="111"/>
      <c r="M8" s="85">
        <f>SUM(E8:L8)</f>
        <v>36</v>
      </c>
      <c r="N8" s="128"/>
      <c r="O8" s="128"/>
      <c r="P8" s="128"/>
      <c r="Q8" s="128"/>
    </row>
    <row r="9" spans="1:17" s="31" customFormat="1" ht="15" x14ac:dyDescent="0.2">
      <c r="A9" s="242">
        <v>7</v>
      </c>
      <c r="B9" s="208" t="s">
        <v>136</v>
      </c>
      <c r="C9" s="208" t="s">
        <v>197</v>
      </c>
      <c r="D9" s="208" t="s">
        <v>92</v>
      </c>
      <c r="E9" s="85">
        <v>33</v>
      </c>
      <c r="F9" s="85"/>
      <c r="G9" s="85"/>
      <c r="H9" s="85"/>
      <c r="I9" s="85"/>
      <c r="J9" s="85"/>
      <c r="K9" s="85"/>
      <c r="L9" s="111"/>
      <c r="M9" s="85">
        <f>SUM(E9:L9)</f>
        <v>33</v>
      </c>
      <c r="N9" s="128"/>
      <c r="O9" s="128"/>
      <c r="P9" s="128"/>
      <c r="Q9" s="128"/>
    </row>
    <row r="10" spans="1:17" s="31" customFormat="1" ht="15" x14ac:dyDescent="0.2">
      <c r="A10" s="242">
        <v>8</v>
      </c>
      <c r="B10" s="208" t="s">
        <v>198</v>
      </c>
      <c r="C10" s="208" t="s">
        <v>199</v>
      </c>
      <c r="D10" s="208" t="s">
        <v>66</v>
      </c>
      <c r="E10" s="60">
        <v>31</v>
      </c>
      <c r="F10" s="85"/>
      <c r="G10" s="85"/>
      <c r="H10" s="85"/>
      <c r="I10" s="85"/>
      <c r="J10" s="85"/>
      <c r="K10" s="85"/>
      <c r="L10" s="59"/>
      <c r="M10" s="85">
        <f t="shared" ref="M10:M11" si="1">SUM(E10:L10)</f>
        <v>31</v>
      </c>
    </row>
    <row r="11" spans="1:17" s="31" customFormat="1" ht="15" x14ac:dyDescent="0.2">
      <c r="A11" s="242">
        <v>9</v>
      </c>
      <c r="B11" s="208" t="s">
        <v>200</v>
      </c>
      <c r="C11" s="208" t="s">
        <v>201</v>
      </c>
      <c r="D11" s="208" t="s">
        <v>64</v>
      </c>
      <c r="E11" s="85">
        <v>29</v>
      </c>
      <c r="F11" s="85"/>
      <c r="G11" s="115"/>
      <c r="H11" s="85"/>
      <c r="I11" s="85"/>
      <c r="J11" s="85"/>
      <c r="K11" s="85"/>
      <c r="L11" s="111"/>
      <c r="M11" s="85">
        <f t="shared" si="1"/>
        <v>29</v>
      </c>
    </row>
    <row r="12" spans="1:17" s="31" customFormat="1" ht="15" x14ac:dyDescent="0.2">
      <c r="A12" s="60"/>
      <c r="B12" s="176"/>
      <c r="C12" s="176"/>
      <c r="D12" s="176"/>
      <c r="E12" s="85"/>
      <c r="F12" s="115"/>
      <c r="G12" s="115"/>
      <c r="H12" s="85"/>
      <c r="I12" s="85"/>
      <c r="J12" s="85"/>
      <c r="K12" s="85"/>
      <c r="L12" s="85"/>
      <c r="M12" s="85">
        <f t="shared" ref="M12:M20" si="2">SUM(E12:L12)</f>
        <v>0</v>
      </c>
      <c r="N12" s="31" t="s">
        <v>6</v>
      </c>
    </row>
    <row r="13" spans="1:17" s="31" customFormat="1" ht="15" x14ac:dyDescent="0.2">
      <c r="A13" s="108"/>
      <c r="B13" s="290"/>
      <c r="C13" s="291"/>
      <c r="D13" s="292"/>
      <c r="E13" s="108"/>
      <c r="F13" s="60"/>
      <c r="G13" s="60"/>
      <c r="H13" s="60"/>
      <c r="I13" s="60"/>
      <c r="J13" s="60"/>
      <c r="K13" s="60"/>
      <c r="L13" s="60"/>
      <c r="M13" s="85">
        <f t="shared" si="2"/>
        <v>0</v>
      </c>
    </row>
    <row r="14" spans="1:17" s="31" customFormat="1" ht="18" customHeight="1" x14ac:dyDescent="0.2">
      <c r="A14" s="61"/>
      <c r="B14" s="15" t="s">
        <v>15</v>
      </c>
      <c r="C14" s="22"/>
      <c r="D14" s="89"/>
      <c r="E14" s="56"/>
      <c r="F14" s="56"/>
      <c r="G14" s="56"/>
      <c r="H14" s="56"/>
      <c r="I14" s="56"/>
      <c r="J14" s="56"/>
      <c r="K14" s="56"/>
      <c r="L14" s="56"/>
      <c r="M14" s="57"/>
    </row>
    <row r="15" spans="1:17" s="31" customFormat="1" ht="30.75" customHeight="1" x14ac:dyDescent="0.2">
      <c r="A15" s="19"/>
      <c r="B15" s="160" t="s">
        <v>4</v>
      </c>
      <c r="C15" s="87" t="s">
        <v>5</v>
      </c>
      <c r="D15" s="19" t="s">
        <v>3</v>
      </c>
      <c r="E15" s="163" t="s">
        <v>67</v>
      </c>
      <c r="F15" s="99"/>
      <c r="G15" s="134"/>
      <c r="H15" s="95"/>
      <c r="I15" s="94"/>
      <c r="J15" s="94"/>
      <c r="K15" s="100"/>
      <c r="L15" s="94"/>
      <c r="M15" s="95" t="s">
        <v>31</v>
      </c>
    </row>
    <row r="16" spans="1:17" s="31" customFormat="1" ht="18" customHeight="1" x14ac:dyDescent="0.2">
      <c r="A16" s="60">
        <v>1</v>
      </c>
      <c r="B16" s="208" t="s">
        <v>202</v>
      </c>
      <c r="C16" s="208" t="s">
        <v>203</v>
      </c>
      <c r="D16" s="208" t="s">
        <v>66</v>
      </c>
      <c r="E16" s="83">
        <v>55</v>
      </c>
      <c r="F16" s="174"/>
      <c r="G16" s="174"/>
      <c r="H16" s="83"/>
      <c r="I16" s="83"/>
      <c r="J16" s="83"/>
      <c r="K16" s="83"/>
      <c r="L16" s="83"/>
      <c r="M16" s="109">
        <f>SUM(E16:L16)</f>
        <v>55</v>
      </c>
    </row>
    <row r="17" spans="1:14" s="31" customFormat="1" ht="16.5" customHeight="1" x14ac:dyDescent="0.2">
      <c r="A17" s="60">
        <v>2</v>
      </c>
      <c r="B17" s="208" t="s">
        <v>204</v>
      </c>
      <c r="C17" s="208" t="s">
        <v>205</v>
      </c>
      <c r="D17" s="208" t="s">
        <v>66</v>
      </c>
      <c r="E17" s="60">
        <v>50</v>
      </c>
      <c r="F17" s="85"/>
      <c r="G17" s="85"/>
      <c r="H17" s="85"/>
      <c r="I17" s="85"/>
      <c r="J17" s="85"/>
      <c r="K17" s="109"/>
      <c r="L17" s="161"/>
      <c r="M17" s="109">
        <f t="shared" si="2"/>
        <v>50</v>
      </c>
    </row>
    <row r="18" spans="1:14" s="31" customFormat="1" ht="18" customHeight="1" x14ac:dyDescent="0.2">
      <c r="A18" s="60">
        <v>3</v>
      </c>
      <c r="B18" s="208" t="s">
        <v>206</v>
      </c>
      <c r="C18" s="208" t="s">
        <v>207</v>
      </c>
      <c r="D18" s="208" t="s">
        <v>66</v>
      </c>
      <c r="E18" s="60">
        <v>46</v>
      </c>
      <c r="F18" s="85"/>
      <c r="G18" s="85"/>
      <c r="H18" s="85"/>
      <c r="I18" s="85"/>
      <c r="J18" s="85"/>
      <c r="K18" s="85"/>
      <c r="L18" s="111"/>
      <c r="M18" s="85">
        <f t="shared" si="2"/>
        <v>46</v>
      </c>
    </row>
    <row r="19" spans="1:14" s="31" customFormat="1" ht="15" x14ac:dyDescent="0.2">
      <c r="A19" s="60">
        <v>4</v>
      </c>
      <c r="B19" s="208" t="s">
        <v>208</v>
      </c>
      <c r="C19" s="208" t="s">
        <v>209</v>
      </c>
      <c r="D19" s="208" t="s">
        <v>161</v>
      </c>
      <c r="E19" s="85">
        <v>42</v>
      </c>
      <c r="F19" s="60"/>
      <c r="G19" s="60"/>
      <c r="H19" s="60"/>
      <c r="I19" s="60"/>
      <c r="J19" s="60"/>
      <c r="K19" s="60"/>
      <c r="L19" s="59"/>
      <c r="M19" s="85">
        <f t="shared" si="2"/>
        <v>42</v>
      </c>
    </row>
    <row r="20" spans="1:14" s="31" customFormat="1" ht="15" x14ac:dyDescent="0.2">
      <c r="A20" s="60">
        <v>5</v>
      </c>
      <c r="B20" s="208" t="s">
        <v>210</v>
      </c>
      <c r="C20" s="208" t="s">
        <v>211</v>
      </c>
      <c r="D20" s="208" t="s">
        <v>161</v>
      </c>
      <c r="E20" s="60">
        <v>39</v>
      </c>
      <c r="F20" s="60"/>
      <c r="G20" s="60"/>
      <c r="H20" s="60"/>
      <c r="I20" s="60"/>
      <c r="J20" s="60"/>
      <c r="K20" s="60"/>
      <c r="L20" s="59"/>
      <c r="M20" s="85">
        <f t="shared" si="2"/>
        <v>39</v>
      </c>
    </row>
    <row r="21" spans="1:14" s="31" customFormat="1" ht="15" x14ac:dyDescent="0.2">
      <c r="A21" s="60"/>
      <c r="B21" s="182"/>
      <c r="C21" s="182"/>
      <c r="D21" s="182"/>
      <c r="E21" s="174"/>
      <c r="F21" s="174"/>
      <c r="G21" s="83"/>
      <c r="H21" s="83"/>
      <c r="I21" s="83"/>
      <c r="J21" s="83"/>
      <c r="K21" s="83"/>
      <c r="L21" s="83"/>
      <c r="M21" s="85">
        <f t="shared" ref="M21:M22" si="3">SUM(E21:L21)</f>
        <v>0</v>
      </c>
    </row>
    <row r="22" spans="1:14" s="31" customFormat="1" ht="15" x14ac:dyDescent="0.2">
      <c r="A22" s="108"/>
      <c r="B22" s="183"/>
      <c r="C22" s="183"/>
      <c r="D22" s="184"/>
      <c r="E22" s="60"/>
      <c r="F22" s="85"/>
      <c r="G22" s="85"/>
      <c r="H22" s="85"/>
      <c r="I22" s="85"/>
      <c r="J22" s="85"/>
      <c r="K22" s="85"/>
      <c r="L22" s="85"/>
      <c r="M22" s="85">
        <f t="shared" si="3"/>
        <v>0</v>
      </c>
    </row>
    <row r="23" spans="1:14" s="31" customFormat="1" ht="15" x14ac:dyDescent="0.2">
      <c r="A23" s="61"/>
      <c r="B23" s="15" t="s">
        <v>24</v>
      </c>
      <c r="C23" s="22"/>
      <c r="D23" s="55"/>
      <c r="E23" s="56"/>
      <c r="F23" s="56"/>
      <c r="G23" s="56"/>
      <c r="H23" s="56"/>
      <c r="I23" s="56"/>
      <c r="J23" s="56"/>
      <c r="K23" s="56"/>
      <c r="L23" s="56"/>
      <c r="M23" s="129"/>
    </row>
    <row r="24" spans="1:14" s="31" customFormat="1" ht="26.25" customHeight="1" thickBot="1" x14ac:dyDescent="0.25">
      <c r="A24" s="23"/>
      <c r="B24" s="50" t="s">
        <v>1</v>
      </c>
      <c r="C24" s="18" t="s">
        <v>2</v>
      </c>
      <c r="D24" s="19" t="s">
        <v>3</v>
      </c>
      <c r="E24" s="58" t="s">
        <v>67</v>
      </c>
      <c r="F24" s="99"/>
      <c r="G24" s="134"/>
      <c r="H24" s="95"/>
      <c r="I24" s="94"/>
      <c r="J24" s="94"/>
      <c r="K24" s="100"/>
      <c r="L24" s="94"/>
      <c r="M24" s="95" t="s">
        <v>31</v>
      </c>
    </row>
    <row r="25" spans="1:14" s="31" customFormat="1" ht="15" x14ac:dyDescent="0.2">
      <c r="A25" s="241">
        <v>1</v>
      </c>
      <c r="B25" s="208" t="s">
        <v>212</v>
      </c>
      <c r="C25" s="208" t="s">
        <v>213</v>
      </c>
      <c r="D25" s="208" t="s">
        <v>66</v>
      </c>
      <c r="E25" s="83">
        <v>55</v>
      </c>
      <c r="F25" s="174"/>
      <c r="G25" s="174"/>
      <c r="H25" s="174"/>
      <c r="I25" s="174"/>
      <c r="J25" s="83"/>
      <c r="K25" s="83"/>
      <c r="L25" s="83"/>
      <c r="M25" s="85">
        <f>SUM(E25:L25)</f>
        <v>55</v>
      </c>
    </row>
    <row r="26" spans="1:14" s="31" customFormat="1" ht="15" x14ac:dyDescent="0.2">
      <c r="A26" s="242">
        <v>2</v>
      </c>
      <c r="B26" s="208" t="s">
        <v>80</v>
      </c>
      <c r="C26" s="208" t="s">
        <v>214</v>
      </c>
      <c r="D26" s="208" t="s">
        <v>90</v>
      </c>
      <c r="E26" s="60">
        <v>50</v>
      </c>
      <c r="F26" s="60"/>
      <c r="G26" s="60"/>
      <c r="H26" s="60"/>
      <c r="I26" s="60"/>
      <c r="J26" s="60"/>
      <c r="K26" s="60"/>
      <c r="L26" s="59"/>
      <c r="M26" s="85">
        <f t="shared" ref="M26:M42" si="4">SUM(E26:L26)</f>
        <v>50</v>
      </c>
    </row>
    <row r="27" spans="1:14" s="31" customFormat="1" ht="15.75" x14ac:dyDescent="0.25">
      <c r="A27" s="242">
        <v>3</v>
      </c>
      <c r="B27" s="208" t="s">
        <v>86</v>
      </c>
      <c r="C27" s="208" t="s">
        <v>215</v>
      </c>
      <c r="D27" s="208" t="s">
        <v>66</v>
      </c>
      <c r="E27" s="60">
        <v>46</v>
      </c>
      <c r="F27" s="174"/>
      <c r="G27" s="83"/>
      <c r="H27" s="83"/>
      <c r="I27" s="83"/>
      <c r="J27" s="83"/>
      <c r="K27" s="83"/>
      <c r="L27" s="83"/>
      <c r="M27" s="85">
        <f t="shared" si="4"/>
        <v>46</v>
      </c>
      <c r="N27" s="172"/>
    </row>
    <row r="28" spans="1:14" s="31" customFormat="1" ht="15.75" x14ac:dyDescent="0.25">
      <c r="A28" s="242">
        <v>4</v>
      </c>
      <c r="B28" s="208" t="s">
        <v>106</v>
      </c>
      <c r="C28" s="208" t="s">
        <v>216</v>
      </c>
      <c r="D28" s="208" t="s">
        <v>66</v>
      </c>
      <c r="E28" s="85">
        <v>42</v>
      </c>
      <c r="F28" s="174"/>
      <c r="G28" s="83"/>
      <c r="H28" s="83"/>
      <c r="I28" s="83"/>
      <c r="J28" s="83"/>
      <c r="K28" s="83"/>
      <c r="L28" s="83"/>
      <c r="M28" s="85">
        <f t="shared" si="4"/>
        <v>42</v>
      </c>
      <c r="N28" s="172"/>
    </row>
    <row r="29" spans="1:14" s="31" customFormat="1" ht="15.75" x14ac:dyDescent="0.25">
      <c r="A29" s="242">
        <v>5</v>
      </c>
      <c r="B29" s="208" t="s">
        <v>217</v>
      </c>
      <c r="C29" s="208" t="s">
        <v>218</v>
      </c>
      <c r="D29" s="208" t="s">
        <v>90</v>
      </c>
      <c r="E29" s="60">
        <v>39</v>
      </c>
      <c r="F29" s="85"/>
      <c r="G29" s="85"/>
      <c r="H29" s="85"/>
      <c r="I29" s="85"/>
      <c r="J29" s="85"/>
      <c r="K29" s="85"/>
      <c r="L29" s="85"/>
      <c r="M29" s="85">
        <f t="shared" si="4"/>
        <v>39</v>
      </c>
      <c r="N29" s="172"/>
    </row>
    <row r="30" spans="1:14" s="31" customFormat="1" ht="15.75" x14ac:dyDescent="0.25">
      <c r="A30" s="242">
        <v>6</v>
      </c>
      <c r="B30" s="208" t="s">
        <v>219</v>
      </c>
      <c r="C30" s="208" t="s">
        <v>220</v>
      </c>
      <c r="D30" s="208" t="s">
        <v>66</v>
      </c>
      <c r="E30" s="85">
        <v>36</v>
      </c>
      <c r="F30" s="174"/>
      <c r="G30" s="174"/>
      <c r="H30" s="174"/>
      <c r="I30" s="174"/>
      <c r="J30" s="174"/>
      <c r="K30" s="174"/>
      <c r="L30" s="174"/>
      <c r="M30" s="85">
        <f t="shared" si="4"/>
        <v>36</v>
      </c>
      <c r="N30" s="172"/>
    </row>
    <row r="31" spans="1:14" s="31" customFormat="1" ht="15.75" x14ac:dyDescent="0.25">
      <c r="A31" s="242">
        <v>7</v>
      </c>
      <c r="B31" s="208" t="s">
        <v>188</v>
      </c>
      <c r="C31" s="208" t="s">
        <v>189</v>
      </c>
      <c r="D31" s="208" t="s">
        <v>170</v>
      </c>
      <c r="E31" s="85">
        <v>33</v>
      </c>
      <c r="F31" s="177"/>
      <c r="G31" s="149"/>
      <c r="H31" s="149"/>
      <c r="I31" s="149"/>
      <c r="J31" s="149"/>
      <c r="K31" s="149"/>
      <c r="L31" s="149"/>
      <c r="M31" s="85">
        <f t="shared" si="4"/>
        <v>33</v>
      </c>
    </row>
    <row r="32" spans="1:14" ht="15.75" customHeight="1" x14ac:dyDescent="0.2">
      <c r="A32" s="242">
        <v>8</v>
      </c>
      <c r="B32" s="208" t="s">
        <v>221</v>
      </c>
      <c r="C32" s="208" t="s">
        <v>222</v>
      </c>
      <c r="D32" s="208" t="s">
        <v>66</v>
      </c>
      <c r="E32" s="60">
        <v>31</v>
      </c>
      <c r="F32" s="60"/>
      <c r="G32" s="60"/>
      <c r="H32" s="60"/>
      <c r="I32" s="60"/>
      <c r="J32" s="60"/>
      <c r="K32" s="60"/>
      <c r="L32" s="60"/>
      <c r="M32" s="85">
        <f t="shared" si="4"/>
        <v>31</v>
      </c>
    </row>
    <row r="33" spans="1:18" ht="18" customHeight="1" x14ac:dyDescent="0.2">
      <c r="A33" s="242">
        <v>9</v>
      </c>
      <c r="B33" s="208" t="s">
        <v>223</v>
      </c>
      <c r="C33" s="208" t="s">
        <v>224</v>
      </c>
      <c r="D33" s="208" t="s">
        <v>227</v>
      </c>
      <c r="E33" s="85">
        <v>29</v>
      </c>
      <c r="F33" s="60"/>
      <c r="G33" s="85"/>
      <c r="H33" s="84"/>
      <c r="I33" s="84"/>
      <c r="J33" s="84"/>
      <c r="K33" s="84"/>
      <c r="L33" s="84"/>
      <c r="M33" s="85">
        <f t="shared" si="4"/>
        <v>29</v>
      </c>
      <c r="Q33" s="17" t="s">
        <v>6</v>
      </c>
    </row>
    <row r="34" spans="1:18" ht="16.5" customHeight="1" x14ac:dyDescent="0.2">
      <c r="A34" s="242">
        <v>10</v>
      </c>
      <c r="B34" s="208" t="s">
        <v>86</v>
      </c>
      <c r="C34" s="208" t="s">
        <v>103</v>
      </c>
      <c r="D34" s="208" t="s">
        <v>66</v>
      </c>
      <c r="E34" s="60">
        <v>27</v>
      </c>
      <c r="F34" s="60"/>
      <c r="G34" s="60"/>
      <c r="H34" s="60"/>
      <c r="I34" s="60"/>
      <c r="J34" s="60"/>
      <c r="K34" s="60"/>
      <c r="L34" s="60"/>
      <c r="M34" s="85">
        <f t="shared" si="4"/>
        <v>27</v>
      </c>
      <c r="Q34" s="17"/>
    </row>
    <row r="35" spans="1:18" ht="15.75" customHeight="1" x14ac:dyDescent="0.2">
      <c r="A35" s="242">
        <v>11</v>
      </c>
      <c r="B35" s="208" t="s">
        <v>225</v>
      </c>
      <c r="C35" s="208" t="s">
        <v>226</v>
      </c>
      <c r="D35" s="208" t="s">
        <v>66</v>
      </c>
      <c r="E35" s="85">
        <v>25</v>
      </c>
      <c r="F35" s="66"/>
      <c r="G35" s="66"/>
      <c r="H35" s="66"/>
      <c r="I35" s="66"/>
      <c r="J35" s="66"/>
      <c r="K35" s="66"/>
      <c r="L35" s="66"/>
      <c r="M35" s="85">
        <f t="shared" si="4"/>
        <v>25</v>
      </c>
    </row>
    <row r="36" spans="1:18" ht="16.5" customHeight="1" x14ac:dyDescent="0.2">
      <c r="A36" s="242">
        <v>12</v>
      </c>
      <c r="B36" s="208" t="s">
        <v>68</v>
      </c>
      <c r="C36" s="208" t="s">
        <v>194</v>
      </c>
      <c r="D36" s="208" t="s">
        <v>66</v>
      </c>
      <c r="E36" s="60">
        <v>23</v>
      </c>
      <c r="F36" s="85"/>
      <c r="G36" s="60"/>
      <c r="H36" s="60"/>
      <c r="I36" s="60"/>
      <c r="J36" s="60"/>
      <c r="K36" s="60"/>
      <c r="L36" s="60"/>
      <c r="M36" s="85">
        <f t="shared" si="4"/>
        <v>23</v>
      </c>
    </row>
    <row r="37" spans="1:18" ht="17.25" customHeight="1" x14ac:dyDescent="0.2">
      <c r="A37" s="242">
        <v>13</v>
      </c>
      <c r="B37" s="208" t="s">
        <v>190</v>
      </c>
      <c r="C37" s="208" t="s">
        <v>191</v>
      </c>
      <c r="D37" s="208" t="s">
        <v>66</v>
      </c>
      <c r="E37" s="85">
        <v>21</v>
      </c>
      <c r="F37" s="60"/>
      <c r="G37" s="60"/>
      <c r="H37" s="60"/>
      <c r="I37" s="60"/>
      <c r="J37" s="60"/>
      <c r="K37" s="60"/>
      <c r="L37" s="60"/>
      <c r="M37" s="85">
        <f t="shared" si="4"/>
        <v>21</v>
      </c>
      <c r="R37" s="17"/>
    </row>
    <row r="38" spans="1:18" ht="17.25" customHeight="1" x14ac:dyDescent="0.2">
      <c r="A38" s="242">
        <v>13</v>
      </c>
      <c r="B38" s="208" t="s">
        <v>192</v>
      </c>
      <c r="C38" s="208" t="s">
        <v>193</v>
      </c>
      <c r="D38" s="208" t="s">
        <v>64</v>
      </c>
      <c r="E38" s="148">
        <v>21</v>
      </c>
      <c r="F38" s="148"/>
      <c r="G38" s="148"/>
      <c r="H38" s="148"/>
      <c r="I38" s="148"/>
      <c r="J38" s="9"/>
      <c r="K38" s="149"/>
      <c r="L38" s="9"/>
      <c r="M38" s="85">
        <f t="shared" si="4"/>
        <v>21</v>
      </c>
      <c r="N38" s="93"/>
      <c r="O38" s="93"/>
      <c r="P38" s="93"/>
      <c r="Q38" s="93"/>
      <c r="R38" s="17"/>
    </row>
    <row r="39" spans="1:18" ht="17.25" customHeight="1" x14ac:dyDescent="0.2">
      <c r="A39" s="242">
        <v>15</v>
      </c>
      <c r="B39" s="208" t="s">
        <v>136</v>
      </c>
      <c r="C39" s="208" t="s">
        <v>197</v>
      </c>
      <c r="D39" s="208" t="s">
        <v>92</v>
      </c>
      <c r="E39" s="148">
        <v>19</v>
      </c>
      <c r="F39" s="148"/>
      <c r="G39" s="148"/>
      <c r="H39" s="148"/>
      <c r="I39" s="148"/>
      <c r="J39" s="9"/>
      <c r="K39" s="149"/>
      <c r="L39" s="9"/>
      <c r="M39" s="85">
        <f t="shared" si="4"/>
        <v>19</v>
      </c>
      <c r="N39" s="93"/>
      <c r="O39" s="93"/>
      <c r="P39" s="93"/>
      <c r="Q39" s="93"/>
      <c r="R39" s="17"/>
    </row>
    <row r="40" spans="1:18" ht="14.25" customHeight="1" x14ac:dyDescent="0.2">
      <c r="A40" s="242">
        <v>16</v>
      </c>
      <c r="B40" s="208" t="s">
        <v>200</v>
      </c>
      <c r="C40" s="208" t="s">
        <v>201</v>
      </c>
      <c r="D40" s="208" t="s">
        <v>64</v>
      </c>
      <c r="E40" s="256">
        <v>18</v>
      </c>
      <c r="F40" s="256"/>
      <c r="G40" s="256"/>
      <c r="H40" s="256"/>
      <c r="I40" s="256"/>
      <c r="J40" s="255"/>
      <c r="K40" s="255"/>
      <c r="L40" s="255"/>
      <c r="M40" s="85">
        <f t="shared" si="4"/>
        <v>18</v>
      </c>
      <c r="N40" s="3"/>
      <c r="O40" s="3"/>
      <c r="P40" s="112"/>
      <c r="Q40" s="93"/>
    </row>
    <row r="41" spans="1:18" ht="15.75" customHeight="1" x14ac:dyDescent="0.2">
      <c r="A41" s="88"/>
      <c r="B41" s="176"/>
      <c r="C41" s="176"/>
      <c r="D41" s="176"/>
      <c r="E41" s="85"/>
      <c r="F41" s="60"/>
      <c r="G41" s="60"/>
      <c r="H41" s="60"/>
      <c r="I41" s="60"/>
      <c r="J41" s="60"/>
      <c r="K41" s="60"/>
      <c r="L41" s="60"/>
      <c r="M41" s="85">
        <f t="shared" si="4"/>
        <v>0</v>
      </c>
      <c r="N41" s="93"/>
      <c r="O41" s="93"/>
      <c r="P41" s="93"/>
      <c r="Q41" s="93"/>
    </row>
    <row r="42" spans="1:18" ht="15.75" customHeight="1" x14ac:dyDescent="0.2">
      <c r="A42" s="88"/>
      <c r="B42" s="176"/>
      <c r="C42" s="176"/>
      <c r="D42" s="176"/>
      <c r="E42" s="60"/>
      <c r="F42" s="60"/>
      <c r="G42" s="60"/>
      <c r="H42" s="60"/>
      <c r="I42" s="60"/>
      <c r="J42" s="60"/>
      <c r="K42" s="60"/>
      <c r="L42" s="59"/>
      <c r="M42" s="85">
        <f t="shared" si="4"/>
        <v>0</v>
      </c>
      <c r="N42" s="93"/>
      <c r="O42" s="93"/>
      <c r="P42" s="93"/>
      <c r="Q42" s="93"/>
    </row>
    <row r="43" spans="1:18" ht="17.25" customHeight="1" x14ac:dyDescent="0.25">
      <c r="A43" s="62"/>
      <c r="B43" s="90" t="s">
        <v>26</v>
      </c>
      <c r="C43" s="63"/>
      <c r="D43" s="64"/>
      <c r="E43" s="65"/>
      <c r="F43" s="56"/>
      <c r="G43" s="56"/>
      <c r="H43" s="56"/>
      <c r="I43" s="56"/>
      <c r="J43" s="56"/>
      <c r="K43" s="56"/>
      <c r="L43" s="56"/>
      <c r="M43" s="136"/>
      <c r="N43" s="93"/>
      <c r="O43" s="93"/>
      <c r="P43" s="93"/>
      <c r="Q43" s="93"/>
    </row>
    <row r="44" spans="1:18" ht="28.5" customHeight="1" x14ac:dyDescent="0.25">
      <c r="A44" s="293" t="s">
        <v>0</v>
      </c>
      <c r="B44" s="294" t="s">
        <v>4</v>
      </c>
      <c r="C44" s="91" t="s">
        <v>5</v>
      </c>
      <c r="D44" s="295" t="s">
        <v>3</v>
      </c>
      <c r="E44" s="58" t="s">
        <v>67</v>
      </c>
      <c r="F44" s="99"/>
      <c r="G44" s="134"/>
      <c r="H44" s="95"/>
      <c r="I44" s="94"/>
      <c r="J44" s="94"/>
      <c r="K44" s="100"/>
      <c r="L44" s="94"/>
      <c r="M44" s="95" t="s">
        <v>31</v>
      </c>
      <c r="N44" s="3"/>
      <c r="O44" s="3"/>
      <c r="P44" s="93"/>
      <c r="Q44" s="93"/>
    </row>
    <row r="45" spans="1:18" ht="15.75" customHeight="1" x14ac:dyDescent="0.2">
      <c r="A45" s="242">
        <v>1</v>
      </c>
      <c r="B45" s="208" t="s">
        <v>228</v>
      </c>
      <c r="C45" s="208" t="s">
        <v>226</v>
      </c>
      <c r="D45" s="208" t="s">
        <v>66</v>
      </c>
      <c r="E45" s="83">
        <v>55</v>
      </c>
      <c r="F45" s="60"/>
      <c r="G45" s="60"/>
      <c r="H45" s="60"/>
      <c r="I45" s="60"/>
      <c r="J45" s="60"/>
      <c r="K45" s="60"/>
      <c r="L45" s="59"/>
      <c r="M45" s="85">
        <f>SUM(E45:L45)</f>
        <v>55</v>
      </c>
      <c r="N45" s="125"/>
      <c r="O45" s="125"/>
      <c r="P45" s="125"/>
      <c r="Q45" s="93"/>
    </row>
    <row r="46" spans="1:18" ht="15" customHeight="1" x14ac:dyDescent="0.2">
      <c r="A46" s="242">
        <v>2</v>
      </c>
      <c r="B46" s="208" t="s">
        <v>229</v>
      </c>
      <c r="C46" s="208" t="s">
        <v>230</v>
      </c>
      <c r="D46" s="208" t="s">
        <v>170</v>
      </c>
      <c r="E46" s="60">
        <v>50</v>
      </c>
      <c r="F46" s="85"/>
      <c r="G46" s="85"/>
      <c r="H46" s="85"/>
      <c r="I46" s="85"/>
      <c r="J46" s="85"/>
      <c r="K46" s="85"/>
      <c r="L46" s="111"/>
      <c r="M46" s="85">
        <f t="shared" ref="M46:M69" si="5">SUM(E46:L46)</f>
        <v>50</v>
      </c>
      <c r="N46" s="125"/>
      <c r="O46" s="125"/>
      <c r="P46" s="125"/>
      <c r="Q46" s="93"/>
    </row>
    <row r="47" spans="1:18" ht="15.75" customHeight="1" x14ac:dyDescent="0.2">
      <c r="A47" s="242">
        <v>3</v>
      </c>
      <c r="B47" s="208" t="s">
        <v>231</v>
      </c>
      <c r="C47" s="208" t="s">
        <v>143</v>
      </c>
      <c r="D47" s="208" t="s">
        <v>66</v>
      </c>
      <c r="E47" s="60">
        <v>46</v>
      </c>
      <c r="F47" s="60"/>
      <c r="G47" s="60"/>
      <c r="H47" s="60"/>
      <c r="I47" s="60"/>
      <c r="J47" s="60"/>
      <c r="K47" s="60"/>
      <c r="L47" s="59"/>
      <c r="M47" s="85">
        <f t="shared" si="5"/>
        <v>46</v>
      </c>
      <c r="N47" s="93"/>
      <c r="O47" s="93"/>
      <c r="P47" s="93"/>
      <c r="Q47" s="93"/>
    </row>
    <row r="48" spans="1:18" ht="17.25" customHeight="1" x14ac:dyDescent="0.2">
      <c r="A48" s="242">
        <v>4</v>
      </c>
      <c r="B48" s="208" t="s">
        <v>202</v>
      </c>
      <c r="C48" s="208" t="s">
        <v>203</v>
      </c>
      <c r="D48" s="208" t="s">
        <v>66</v>
      </c>
      <c r="E48" s="85">
        <v>42</v>
      </c>
      <c r="F48" s="85"/>
      <c r="G48" s="85"/>
      <c r="H48" s="85"/>
      <c r="I48" s="85"/>
      <c r="J48" s="85"/>
      <c r="K48" s="85"/>
      <c r="L48" s="111"/>
      <c r="M48" s="85">
        <f t="shared" si="5"/>
        <v>42</v>
      </c>
      <c r="N48" s="93"/>
      <c r="O48" s="93"/>
      <c r="P48" s="93"/>
      <c r="Q48" s="93"/>
    </row>
    <row r="49" spans="1:21" ht="15.75" customHeight="1" x14ac:dyDescent="0.2">
      <c r="A49" s="242">
        <v>5</v>
      </c>
      <c r="B49" s="208" t="s">
        <v>232</v>
      </c>
      <c r="C49" s="208" t="s">
        <v>233</v>
      </c>
      <c r="D49" s="208" t="s">
        <v>64</v>
      </c>
      <c r="E49" s="60">
        <v>39</v>
      </c>
      <c r="F49" s="60"/>
      <c r="G49" s="60"/>
      <c r="H49" s="60"/>
      <c r="I49" s="60"/>
      <c r="J49" s="60"/>
      <c r="K49" s="60"/>
      <c r="L49" s="59"/>
      <c r="M49" s="85">
        <f t="shared" si="5"/>
        <v>39</v>
      </c>
    </row>
    <row r="50" spans="1:21" ht="15.75" customHeight="1" x14ac:dyDescent="0.2">
      <c r="A50" s="242">
        <v>6</v>
      </c>
      <c r="B50" s="208" t="s">
        <v>206</v>
      </c>
      <c r="C50" s="208" t="s">
        <v>207</v>
      </c>
      <c r="D50" s="208" t="s">
        <v>66</v>
      </c>
      <c r="E50" s="85">
        <v>36</v>
      </c>
      <c r="F50" s="60"/>
      <c r="G50" s="60"/>
      <c r="H50" s="60"/>
      <c r="I50" s="60"/>
      <c r="J50" s="60"/>
      <c r="K50" s="60"/>
      <c r="L50" s="59"/>
      <c r="M50" s="85">
        <f t="shared" si="5"/>
        <v>36</v>
      </c>
    </row>
    <row r="51" spans="1:21" ht="15.75" customHeight="1" x14ac:dyDescent="0.2">
      <c r="A51" s="242">
        <v>7</v>
      </c>
      <c r="B51" s="208" t="s">
        <v>210</v>
      </c>
      <c r="C51" s="208" t="s">
        <v>211</v>
      </c>
      <c r="D51" s="208" t="s">
        <v>161</v>
      </c>
      <c r="E51" s="85">
        <v>33</v>
      </c>
      <c r="F51" s="85"/>
      <c r="G51" s="85"/>
      <c r="H51" s="85"/>
      <c r="I51" s="85"/>
      <c r="J51" s="85"/>
      <c r="K51" s="85"/>
      <c r="L51" s="111"/>
      <c r="M51" s="85">
        <f t="shared" si="5"/>
        <v>33</v>
      </c>
      <c r="N51" s="157"/>
    </row>
    <row r="52" spans="1:21" ht="15.75" customHeight="1" x14ac:dyDescent="0.2">
      <c r="A52" s="180"/>
      <c r="B52" s="184"/>
      <c r="C52" s="184"/>
      <c r="D52" s="184"/>
      <c r="E52" s="85"/>
      <c r="F52" s="85"/>
      <c r="G52" s="85"/>
      <c r="H52" s="85"/>
      <c r="I52" s="85"/>
      <c r="J52" s="85"/>
      <c r="K52" s="85"/>
      <c r="L52" s="111"/>
      <c r="M52" s="85">
        <f t="shared" si="5"/>
        <v>0</v>
      </c>
      <c r="N52" s="157"/>
    </row>
    <row r="53" spans="1:21" ht="16.5" customHeight="1" x14ac:dyDescent="0.2">
      <c r="A53" s="88"/>
      <c r="B53" s="176"/>
      <c r="C53" s="176"/>
      <c r="D53" s="176"/>
      <c r="E53" s="60"/>
      <c r="F53" s="85"/>
      <c r="G53" s="85"/>
      <c r="H53" s="85"/>
      <c r="I53" s="85"/>
      <c r="J53" s="85"/>
      <c r="K53" s="85"/>
      <c r="L53" s="111"/>
      <c r="M53" s="85">
        <f t="shared" si="5"/>
        <v>0</v>
      </c>
      <c r="N53" s="157"/>
    </row>
    <row r="54" spans="1:21" ht="16.5" customHeight="1" x14ac:dyDescent="0.2">
      <c r="A54" s="61"/>
      <c r="B54" s="15" t="s">
        <v>34</v>
      </c>
      <c r="C54" s="21"/>
      <c r="D54" s="55"/>
      <c r="E54" s="56"/>
      <c r="F54" s="56"/>
      <c r="G54" s="56"/>
      <c r="H54" s="56"/>
      <c r="I54" s="56"/>
      <c r="J54" s="56"/>
      <c r="K54" s="56"/>
      <c r="L54" s="56"/>
      <c r="M54" s="57"/>
      <c r="N54" s="157"/>
    </row>
    <row r="55" spans="1:21" ht="30.75" customHeight="1" x14ac:dyDescent="0.2">
      <c r="A55" s="19"/>
      <c r="B55" s="144" t="s">
        <v>1</v>
      </c>
      <c r="C55" s="145" t="s">
        <v>2</v>
      </c>
      <c r="D55" s="19" t="s">
        <v>3</v>
      </c>
      <c r="E55" s="163" t="s">
        <v>67</v>
      </c>
      <c r="F55" s="164"/>
      <c r="G55" s="165"/>
      <c r="H55" s="166"/>
      <c r="I55" s="94"/>
      <c r="J55" s="94"/>
      <c r="K55" s="100"/>
      <c r="L55" s="94"/>
      <c r="M55" s="95" t="s">
        <v>31</v>
      </c>
      <c r="N55" s="157"/>
      <c r="O55" s="17" t="s">
        <v>6</v>
      </c>
    </row>
    <row r="56" spans="1:21" ht="16.5" customHeight="1" x14ac:dyDescent="0.2">
      <c r="A56" s="242">
        <v>1</v>
      </c>
      <c r="B56" s="208" t="s">
        <v>234</v>
      </c>
      <c r="C56" s="208" t="s">
        <v>235</v>
      </c>
      <c r="D56" s="208" t="s">
        <v>90</v>
      </c>
      <c r="E56" s="83">
        <v>55</v>
      </c>
      <c r="F56" s="115"/>
      <c r="G56" s="85"/>
      <c r="H56" s="85"/>
      <c r="I56" s="85"/>
      <c r="J56" s="85"/>
      <c r="K56" s="85"/>
      <c r="L56" s="111"/>
      <c r="M56" s="85">
        <f t="shared" si="5"/>
        <v>55</v>
      </c>
      <c r="N56" s="157"/>
    </row>
    <row r="57" spans="1:21" ht="16.5" customHeight="1" x14ac:dyDescent="0.2">
      <c r="A57" s="242">
        <v>2</v>
      </c>
      <c r="B57" s="208" t="s">
        <v>236</v>
      </c>
      <c r="C57" s="208" t="s">
        <v>237</v>
      </c>
      <c r="D57" s="208" t="s">
        <v>64</v>
      </c>
      <c r="E57" s="60">
        <v>50</v>
      </c>
      <c r="F57" s="85"/>
      <c r="G57" s="85"/>
      <c r="H57" s="85"/>
      <c r="I57" s="85"/>
      <c r="J57" s="85"/>
      <c r="K57" s="85"/>
      <c r="L57" s="111"/>
      <c r="M57" s="85">
        <f t="shared" si="5"/>
        <v>50</v>
      </c>
      <c r="N57" s="157"/>
    </row>
    <row r="58" spans="1:21" ht="16.5" customHeight="1" x14ac:dyDescent="0.2">
      <c r="A58" s="242">
        <v>3</v>
      </c>
      <c r="B58" s="208" t="s">
        <v>238</v>
      </c>
      <c r="C58" s="208" t="s">
        <v>239</v>
      </c>
      <c r="D58" s="208" t="s">
        <v>66</v>
      </c>
      <c r="E58" s="60">
        <v>46</v>
      </c>
      <c r="F58" s="115"/>
      <c r="G58" s="85"/>
      <c r="H58" s="85"/>
      <c r="I58" s="85"/>
      <c r="J58" s="85"/>
      <c r="K58" s="85"/>
      <c r="L58" s="111"/>
      <c r="M58" s="85">
        <f t="shared" si="5"/>
        <v>46</v>
      </c>
      <c r="N58" s="157"/>
    </row>
    <row r="59" spans="1:21" ht="16.5" customHeight="1" x14ac:dyDescent="0.2">
      <c r="A59" s="242">
        <v>4</v>
      </c>
      <c r="B59" s="208" t="s">
        <v>80</v>
      </c>
      <c r="C59" s="208" t="s">
        <v>214</v>
      </c>
      <c r="D59" s="208" t="s">
        <v>90</v>
      </c>
      <c r="E59" s="85">
        <v>42</v>
      </c>
      <c r="F59" s="60"/>
      <c r="G59" s="60"/>
      <c r="H59" s="60"/>
      <c r="I59" s="60"/>
      <c r="J59" s="60"/>
      <c r="K59" s="60"/>
      <c r="L59" s="60"/>
      <c r="M59" s="85">
        <f t="shared" si="5"/>
        <v>42</v>
      </c>
      <c r="N59" s="157"/>
    </row>
    <row r="60" spans="1:21" ht="16.5" customHeight="1" x14ac:dyDescent="0.2">
      <c r="A60" s="242">
        <v>5</v>
      </c>
      <c r="B60" s="208" t="s">
        <v>212</v>
      </c>
      <c r="C60" s="208" t="s">
        <v>213</v>
      </c>
      <c r="D60" s="208" t="s">
        <v>66</v>
      </c>
      <c r="E60" s="60">
        <v>39</v>
      </c>
      <c r="F60" s="85"/>
      <c r="G60" s="115"/>
      <c r="H60" s="85"/>
      <c r="I60" s="85"/>
      <c r="J60" s="85"/>
      <c r="K60" s="85"/>
      <c r="L60" s="111"/>
      <c r="M60" s="85">
        <f t="shared" si="5"/>
        <v>39</v>
      </c>
      <c r="N60" s="157"/>
    </row>
    <row r="61" spans="1:21" ht="16.5" customHeight="1" x14ac:dyDescent="0.2">
      <c r="A61" s="242">
        <v>6</v>
      </c>
      <c r="B61" s="208" t="s">
        <v>106</v>
      </c>
      <c r="C61" s="208" t="s">
        <v>216</v>
      </c>
      <c r="D61" s="208" t="s">
        <v>66</v>
      </c>
      <c r="E61" s="85">
        <v>36</v>
      </c>
      <c r="F61" s="60"/>
      <c r="G61" s="60"/>
      <c r="H61" s="60"/>
      <c r="I61" s="60"/>
      <c r="J61" s="60"/>
      <c r="K61" s="60"/>
      <c r="L61" s="59"/>
      <c r="M61" s="85">
        <f t="shared" si="5"/>
        <v>36</v>
      </c>
      <c r="N61" s="157"/>
      <c r="U61" s="17" t="s">
        <v>6</v>
      </c>
    </row>
    <row r="62" spans="1:21" ht="16.5" customHeight="1" x14ac:dyDescent="0.2">
      <c r="A62" s="242">
        <v>7</v>
      </c>
      <c r="B62" s="208" t="s">
        <v>217</v>
      </c>
      <c r="C62" s="208" t="s">
        <v>218</v>
      </c>
      <c r="D62" s="208" t="s">
        <v>90</v>
      </c>
      <c r="E62" s="85">
        <v>33</v>
      </c>
      <c r="F62" s="60"/>
      <c r="G62" s="60"/>
      <c r="H62" s="60"/>
      <c r="I62" s="60"/>
      <c r="J62" s="60"/>
      <c r="K62" s="60"/>
      <c r="L62" s="59"/>
      <c r="M62" s="85">
        <f t="shared" si="5"/>
        <v>33</v>
      </c>
      <c r="N62" s="157"/>
    </row>
    <row r="63" spans="1:21" ht="16.5" customHeight="1" x14ac:dyDescent="0.2">
      <c r="A63" s="242">
        <v>8</v>
      </c>
      <c r="B63" s="208" t="s">
        <v>240</v>
      </c>
      <c r="C63" s="208" t="s">
        <v>241</v>
      </c>
      <c r="D63" s="208" t="s">
        <v>162</v>
      </c>
      <c r="E63" s="60">
        <v>31</v>
      </c>
      <c r="F63" s="60"/>
      <c r="G63" s="60"/>
      <c r="H63" s="60"/>
      <c r="I63" s="60"/>
      <c r="J63" s="60"/>
      <c r="K63" s="60"/>
      <c r="L63" s="60"/>
      <c r="M63" s="85">
        <f t="shared" si="5"/>
        <v>31</v>
      </c>
      <c r="N63" s="157"/>
    </row>
    <row r="64" spans="1:21" ht="16.5" customHeight="1" x14ac:dyDescent="0.2">
      <c r="A64" s="242">
        <v>9</v>
      </c>
      <c r="B64" s="208" t="s">
        <v>219</v>
      </c>
      <c r="C64" s="208" t="s">
        <v>220</v>
      </c>
      <c r="D64" s="208" t="s">
        <v>66</v>
      </c>
      <c r="E64" s="35">
        <v>29</v>
      </c>
      <c r="F64" s="159"/>
      <c r="G64" s="159"/>
      <c r="H64" s="159"/>
      <c r="I64" s="159"/>
      <c r="J64" s="159"/>
      <c r="K64" s="83"/>
      <c r="L64" s="159"/>
      <c r="M64" s="85">
        <f t="shared" si="5"/>
        <v>29</v>
      </c>
      <c r="N64" s="157"/>
    </row>
    <row r="65" spans="1:14" ht="16.5" customHeight="1" x14ac:dyDescent="0.2">
      <c r="A65" s="242">
        <v>10</v>
      </c>
      <c r="B65" s="208" t="s">
        <v>225</v>
      </c>
      <c r="C65" s="208" t="s">
        <v>226</v>
      </c>
      <c r="D65" s="208" t="s">
        <v>66</v>
      </c>
      <c r="E65" s="83">
        <v>27</v>
      </c>
      <c r="F65" s="173"/>
      <c r="G65" s="173"/>
      <c r="H65" s="143"/>
      <c r="I65" s="143"/>
      <c r="J65" s="143"/>
      <c r="K65" s="143"/>
      <c r="L65" s="143"/>
      <c r="M65" s="85">
        <f t="shared" si="5"/>
        <v>27</v>
      </c>
      <c r="N65" s="157"/>
    </row>
    <row r="66" spans="1:14" ht="16.5" customHeight="1" x14ac:dyDescent="0.2">
      <c r="A66" s="242">
        <v>11</v>
      </c>
      <c r="B66" s="208" t="s">
        <v>221</v>
      </c>
      <c r="C66" s="208" t="s">
        <v>222</v>
      </c>
      <c r="D66" s="208" t="s">
        <v>66</v>
      </c>
      <c r="E66" s="35">
        <v>25</v>
      </c>
      <c r="F66" s="159"/>
      <c r="G66" s="159"/>
      <c r="H66" s="159"/>
      <c r="I66" s="159"/>
      <c r="J66" s="159"/>
      <c r="K66" s="159"/>
      <c r="L66" s="159"/>
      <c r="M66" s="85">
        <f t="shared" si="5"/>
        <v>25</v>
      </c>
      <c r="N66" s="157"/>
    </row>
    <row r="67" spans="1:14" ht="16.5" customHeight="1" x14ac:dyDescent="0.2">
      <c r="A67" s="242">
        <v>12</v>
      </c>
      <c r="B67" s="208" t="s">
        <v>68</v>
      </c>
      <c r="C67" s="208" t="s">
        <v>194</v>
      </c>
      <c r="D67" s="208" t="s">
        <v>66</v>
      </c>
      <c r="E67" s="60">
        <v>23</v>
      </c>
      <c r="F67" s="60"/>
      <c r="G67" s="60"/>
      <c r="H67" s="60"/>
      <c r="I67" s="60"/>
      <c r="J67" s="60"/>
      <c r="K67" s="60"/>
      <c r="L67" s="60"/>
      <c r="M67" s="85">
        <f t="shared" si="5"/>
        <v>23</v>
      </c>
      <c r="N67" s="157"/>
    </row>
    <row r="68" spans="1:14" ht="16.5" customHeight="1" x14ac:dyDescent="0.2">
      <c r="A68" s="180"/>
      <c r="B68" s="213"/>
      <c r="C68" s="213"/>
      <c r="D68" s="184"/>
      <c r="E68" s="60"/>
      <c r="F68" s="60"/>
      <c r="G68" s="60"/>
      <c r="H68" s="60"/>
      <c r="I68" s="60"/>
      <c r="J68" s="60"/>
      <c r="K68" s="60"/>
      <c r="L68" s="60"/>
      <c r="M68" s="85">
        <f t="shared" si="5"/>
        <v>0</v>
      </c>
      <c r="N68" s="157"/>
    </row>
    <row r="69" spans="1:14" ht="16.5" customHeight="1" x14ac:dyDescent="0.2">
      <c r="A69" s="88"/>
      <c r="B69" s="176"/>
      <c r="C69" s="176"/>
      <c r="D69" s="176"/>
      <c r="E69" s="60"/>
      <c r="F69" s="60"/>
      <c r="G69" s="60"/>
      <c r="H69" s="60"/>
      <c r="I69" s="60"/>
      <c r="J69" s="60"/>
      <c r="K69" s="60"/>
      <c r="L69" s="60"/>
      <c r="M69" s="85">
        <f t="shared" si="5"/>
        <v>0</v>
      </c>
      <c r="N69" s="157"/>
    </row>
    <row r="70" spans="1:14" ht="16.5" customHeight="1" x14ac:dyDescent="0.25">
      <c r="A70" s="62"/>
      <c r="B70" s="90" t="s">
        <v>39</v>
      </c>
      <c r="C70" s="63"/>
      <c r="D70" s="64"/>
      <c r="E70" s="65"/>
      <c r="F70" s="56"/>
      <c r="G70" s="56"/>
      <c r="H70" s="56"/>
      <c r="I70" s="56"/>
      <c r="J70" s="56"/>
      <c r="K70" s="56"/>
      <c r="L70" s="56"/>
      <c r="M70" s="136"/>
      <c r="N70" s="157"/>
    </row>
    <row r="71" spans="1:14" ht="23.25" customHeight="1" x14ac:dyDescent="0.25">
      <c r="A71" s="293" t="s">
        <v>0</v>
      </c>
      <c r="B71" s="294" t="s">
        <v>4</v>
      </c>
      <c r="C71" s="91" t="s">
        <v>5</v>
      </c>
      <c r="D71" s="295" t="s">
        <v>3</v>
      </c>
      <c r="E71" s="163" t="s">
        <v>67</v>
      </c>
      <c r="F71" s="99"/>
      <c r="G71" s="134"/>
      <c r="H71" s="95"/>
      <c r="I71" s="94"/>
      <c r="J71" s="94"/>
      <c r="K71" s="100"/>
      <c r="L71" s="94"/>
      <c r="M71" s="95" t="s">
        <v>31</v>
      </c>
    </row>
    <row r="72" spans="1:14" ht="18" customHeight="1" x14ac:dyDescent="0.2">
      <c r="A72" s="88">
        <v>1</v>
      </c>
      <c r="B72" s="208" t="s">
        <v>242</v>
      </c>
      <c r="C72" s="208" t="s">
        <v>243</v>
      </c>
      <c r="D72" s="208" t="s">
        <v>64</v>
      </c>
      <c r="E72" s="188">
        <v>55</v>
      </c>
      <c r="F72" s="189"/>
      <c r="G72" s="189"/>
      <c r="H72" s="189"/>
      <c r="I72" s="189"/>
      <c r="J72" s="189"/>
      <c r="K72" s="189"/>
      <c r="L72" s="189"/>
      <c r="M72" s="189">
        <f>SUM(E72:L72)</f>
        <v>55</v>
      </c>
    </row>
    <row r="73" spans="1:14" ht="15" customHeight="1" x14ac:dyDescent="0.2">
      <c r="A73" s="60">
        <v>2</v>
      </c>
      <c r="B73" s="208" t="s">
        <v>229</v>
      </c>
      <c r="C73" s="208" t="s">
        <v>230</v>
      </c>
      <c r="D73" s="208" t="s">
        <v>170</v>
      </c>
      <c r="E73" s="189">
        <v>50</v>
      </c>
      <c r="F73" s="189"/>
      <c r="G73" s="189"/>
      <c r="H73" s="189"/>
      <c r="I73" s="189"/>
      <c r="J73" s="189"/>
      <c r="K73" s="189"/>
      <c r="L73" s="189"/>
      <c r="M73" s="189">
        <f t="shared" ref="M73:M77" si="6">SUM(E73:L73)</f>
        <v>50</v>
      </c>
    </row>
    <row r="74" spans="1:14" ht="15.75" customHeight="1" x14ac:dyDescent="0.2">
      <c r="A74" s="88">
        <v>3</v>
      </c>
      <c r="B74" s="208" t="s">
        <v>244</v>
      </c>
      <c r="C74" s="208" t="s">
        <v>245</v>
      </c>
      <c r="D74" s="208" t="s">
        <v>162</v>
      </c>
      <c r="E74" s="188">
        <v>46</v>
      </c>
      <c r="F74" s="190"/>
      <c r="G74" s="190"/>
      <c r="H74" s="190"/>
      <c r="I74" s="189"/>
      <c r="J74" s="189"/>
      <c r="K74" s="189"/>
      <c r="L74" s="189"/>
      <c r="M74" s="189">
        <f t="shared" si="6"/>
        <v>46</v>
      </c>
    </row>
    <row r="75" spans="1:14" ht="16.5" customHeight="1" x14ac:dyDescent="0.2">
      <c r="A75" s="88">
        <v>4</v>
      </c>
      <c r="B75" s="208" t="s">
        <v>232</v>
      </c>
      <c r="C75" s="208" t="s">
        <v>233</v>
      </c>
      <c r="D75" s="208" t="s">
        <v>64</v>
      </c>
      <c r="E75" s="188">
        <v>42</v>
      </c>
      <c r="F75" s="189"/>
      <c r="G75" s="189"/>
      <c r="H75" s="189"/>
      <c r="I75" s="189"/>
      <c r="J75" s="189"/>
      <c r="K75" s="189"/>
      <c r="L75" s="189"/>
      <c r="M75" s="189">
        <f t="shared" si="6"/>
        <v>42</v>
      </c>
    </row>
    <row r="76" spans="1:14" ht="15.75" customHeight="1" x14ac:dyDescent="0.2">
      <c r="A76" s="88"/>
      <c r="B76" s="176"/>
      <c r="C76" s="176"/>
      <c r="D76" s="176"/>
      <c r="E76" s="189"/>
      <c r="F76" s="189"/>
      <c r="G76" s="189"/>
      <c r="H76" s="189"/>
      <c r="I76" s="189"/>
      <c r="J76" s="189"/>
      <c r="K76" s="189"/>
      <c r="L76" s="189"/>
      <c r="M76" s="189">
        <f>SUM(E76:L76)</f>
        <v>0</v>
      </c>
    </row>
    <row r="77" spans="1:14" ht="16.5" customHeight="1" x14ac:dyDescent="0.2">
      <c r="A77" s="60"/>
      <c r="B77" s="187"/>
      <c r="C77" s="187"/>
      <c r="D77" s="187"/>
      <c r="E77" s="192"/>
      <c r="F77" s="189"/>
      <c r="G77" s="189"/>
      <c r="H77" s="189"/>
      <c r="I77" s="189"/>
      <c r="J77" s="189"/>
      <c r="K77" s="189"/>
      <c r="L77" s="193"/>
      <c r="M77" s="189">
        <f t="shared" si="6"/>
        <v>0</v>
      </c>
    </row>
    <row r="78" spans="1:14" ht="16.5" customHeight="1" x14ac:dyDescent="0.2">
      <c r="A78" s="11"/>
      <c r="B78" s="215"/>
      <c r="C78" s="215"/>
      <c r="D78" s="215"/>
      <c r="E78" s="234"/>
      <c r="F78" s="234"/>
      <c r="G78" s="234"/>
      <c r="H78" s="234"/>
      <c r="I78" s="234"/>
      <c r="J78" s="234"/>
      <c r="K78" s="234"/>
      <c r="L78" s="234"/>
      <c r="M78" s="233"/>
    </row>
    <row r="79" spans="1:14" ht="15" customHeight="1" x14ac:dyDescent="0.2">
      <c r="A79" s="11"/>
      <c r="B79" s="215"/>
      <c r="C79" s="215"/>
      <c r="D79" s="215"/>
      <c r="E79" s="234"/>
      <c r="F79" s="233"/>
      <c r="G79" s="233"/>
      <c r="H79" s="233"/>
      <c r="I79" s="233"/>
      <c r="J79" s="233"/>
      <c r="K79" s="233"/>
      <c r="L79" s="233"/>
      <c r="M79" s="233"/>
    </row>
    <row r="80" spans="1:14" ht="15" customHeight="1" x14ac:dyDescent="0.2">
      <c r="A80" s="11"/>
      <c r="B80" s="215"/>
      <c r="C80" s="215"/>
      <c r="D80" s="215"/>
      <c r="E80" s="234"/>
      <c r="F80" s="233"/>
      <c r="G80" s="233"/>
      <c r="H80" s="233"/>
      <c r="I80" s="233"/>
      <c r="J80" s="233"/>
      <c r="K80" s="233"/>
      <c r="L80" s="233"/>
      <c r="M80" s="233"/>
    </row>
    <row r="81" spans="1:17" ht="16.5" customHeight="1" x14ac:dyDescent="0.2">
      <c r="A81" s="217"/>
      <c r="B81" s="296"/>
      <c r="C81" s="296"/>
      <c r="D81" s="296"/>
      <c r="E81" s="219"/>
      <c r="F81" s="233"/>
      <c r="G81" s="233"/>
      <c r="H81" s="233"/>
      <c r="I81" s="233"/>
      <c r="J81" s="233"/>
      <c r="K81" s="233"/>
      <c r="L81" s="233"/>
      <c r="M81" s="233"/>
    </row>
    <row r="82" spans="1:17" ht="18" customHeight="1" x14ac:dyDescent="0.2">
      <c r="A82" s="11"/>
      <c r="B82" s="215"/>
      <c r="C82" s="215"/>
      <c r="D82" s="215"/>
      <c r="E82" s="234"/>
      <c r="F82" s="233"/>
      <c r="G82" s="233"/>
      <c r="H82" s="233"/>
      <c r="I82" s="233"/>
      <c r="J82" s="233"/>
      <c r="K82" s="233"/>
      <c r="L82" s="233"/>
      <c r="M82" s="233"/>
    </row>
    <row r="83" spans="1:17" ht="16.5" customHeight="1" x14ac:dyDescent="0.2">
      <c r="A83" s="11"/>
      <c r="B83" s="215"/>
      <c r="C83" s="215"/>
      <c r="D83" s="215"/>
      <c r="E83" s="233"/>
      <c r="F83" s="233"/>
      <c r="G83" s="233"/>
      <c r="H83" s="233"/>
      <c r="I83" s="233"/>
      <c r="J83" s="233"/>
      <c r="K83" s="233"/>
      <c r="L83" s="233"/>
      <c r="M83" s="233"/>
    </row>
    <row r="84" spans="1:17" ht="16.5" customHeight="1" x14ac:dyDescent="0.2">
      <c r="A84" s="11"/>
      <c r="B84" s="296"/>
      <c r="C84" s="296"/>
      <c r="D84" s="296"/>
      <c r="E84" s="219"/>
      <c r="F84" s="233"/>
      <c r="G84" s="233"/>
      <c r="H84" s="233"/>
      <c r="I84" s="233"/>
      <c r="J84" s="233"/>
      <c r="K84" s="233"/>
      <c r="L84" s="233"/>
      <c r="M84" s="233"/>
    </row>
    <row r="85" spans="1:17" ht="16.5" customHeight="1" x14ac:dyDescent="0.2">
      <c r="A85" s="217"/>
      <c r="B85" s="231"/>
      <c r="C85" s="231"/>
      <c r="D85" s="215"/>
      <c r="E85" s="233"/>
      <c r="F85" s="233"/>
      <c r="G85" s="233"/>
      <c r="H85" s="233"/>
      <c r="I85" s="233"/>
      <c r="J85" s="233"/>
      <c r="K85" s="233"/>
      <c r="L85" s="233"/>
      <c r="M85" s="233"/>
    </row>
    <row r="86" spans="1:17" ht="18" customHeight="1" x14ac:dyDescent="0.2">
      <c r="A86" s="11"/>
      <c r="B86" s="231"/>
      <c r="C86" s="231"/>
      <c r="D86" s="215"/>
      <c r="E86" s="233"/>
      <c r="F86" s="233"/>
      <c r="G86" s="233"/>
      <c r="H86" s="233"/>
      <c r="I86" s="233"/>
      <c r="J86" s="233"/>
      <c r="K86" s="233"/>
      <c r="L86" s="233"/>
      <c r="M86" s="233"/>
    </row>
    <row r="87" spans="1:17" ht="16.5" customHeight="1" x14ac:dyDescent="0.2">
      <c r="A87" s="11"/>
      <c r="B87" s="215"/>
      <c r="C87" s="215"/>
      <c r="D87" s="215"/>
      <c r="E87" s="233"/>
      <c r="F87" s="233"/>
      <c r="G87" s="233"/>
      <c r="H87" s="233"/>
      <c r="I87" s="233"/>
      <c r="J87" s="233"/>
      <c r="K87" s="233"/>
      <c r="L87" s="233"/>
      <c r="M87" s="233"/>
    </row>
    <row r="88" spans="1:17" ht="16.5" customHeight="1" x14ac:dyDescent="0.2">
      <c r="A88" s="11"/>
      <c r="B88" s="231"/>
      <c r="C88" s="231"/>
      <c r="D88" s="215"/>
      <c r="E88" s="233"/>
      <c r="F88" s="233"/>
      <c r="G88" s="233"/>
      <c r="H88" s="233"/>
      <c r="I88" s="233"/>
      <c r="J88" s="233"/>
      <c r="K88" s="233"/>
      <c r="L88" s="233"/>
      <c r="M88" s="233"/>
    </row>
    <row r="89" spans="1:17" ht="16.5" customHeight="1" x14ac:dyDescent="0.2">
      <c r="A89" s="217"/>
      <c r="B89" s="296"/>
      <c r="C89" s="296"/>
      <c r="D89" s="296"/>
      <c r="E89" s="219"/>
      <c r="F89" s="233"/>
      <c r="G89" s="233"/>
      <c r="H89" s="233"/>
      <c r="I89" s="233"/>
      <c r="J89" s="233"/>
      <c r="K89" s="233"/>
      <c r="L89" s="233"/>
      <c r="M89" s="233"/>
    </row>
    <row r="90" spans="1:17" ht="18" customHeight="1" x14ac:dyDescent="0.2">
      <c r="A90" s="11"/>
      <c r="B90" s="300"/>
      <c r="C90" s="215"/>
      <c r="D90" s="215"/>
      <c r="E90" s="233"/>
      <c r="F90" s="233"/>
      <c r="G90" s="233"/>
      <c r="H90" s="233"/>
      <c r="I90" s="233"/>
      <c r="J90" s="233"/>
      <c r="K90" s="233"/>
      <c r="L90" s="233"/>
      <c r="M90" s="233"/>
    </row>
    <row r="91" spans="1:17" ht="15" customHeight="1" x14ac:dyDescent="0.2">
      <c r="A91" s="11"/>
      <c r="B91" s="218"/>
      <c r="C91" s="218"/>
      <c r="D91" s="218"/>
      <c r="E91" s="218"/>
      <c r="F91" s="218"/>
      <c r="G91" s="218"/>
      <c r="H91" s="218"/>
      <c r="I91" s="218"/>
      <c r="J91" s="218"/>
      <c r="K91" s="233"/>
      <c r="L91" s="218"/>
      <c r="M91" s="233"/>
    </row>
    <row r="92" spans="1:17" ht="15" customHeight="1" x14ac:dyDescent="0.2">
      <c r="A92" s="11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</row>
    <row r="93" spans="1:17" ht="15" customHeight="1" x14ac:dyDescent="0.2">
      <c r="A93" s="30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113"/>
      <c r="N93" s="93"/>
      <c r="O93" s="93"/>
      <c r="P93" s="93"/>
      <c r="Q93" s="93"/>
    </row>
    <row r="94" spans="1:17" ht="15" x14ac:dyDescent="0.25">
      <c r="A94" s="297"/>
      <c r="B94" s="302"/>
      <c r="C94" s="297"/>
      <c r="D94" s="297"/>
      <c r="E94" s="297"/>
      <c r="F94" s="223"/>
      <c r="G94" s="223"/>
      <c r="H94" s="223"/>
      <c r="I94" s="223"/>
      <c r="J94" s="223"/>
      <c r="K94" s="223"/>
      <c r="L94" s="223"/>
      <c r="M94" s="269"/>
      <c r="N94" s="93"/>
      <c r="O94" s="93"/>
      <c r="P94" s="93"/>
      <c r="Q94" s="93"/>
    </row>
    <row r="95" spans="1:17" ht="16.5" customHeight="1" x14ac:dyDescent="0.2">
      <c r="A95" s="11"/>
      <c r="B95" s="215"/>
      <c r="C95" s="215"/>
      <c r="D95" s="215"/>
      <c r="E95" s="233"/>
      <c r="F95" s="234"/>
      <c r="G95" s="234"/>
      <c r="H95" s="234"/>
      <c r="I95" s="234"/>
      <c r="J95" s="234"/>
      <c r="K95" s="234"/>
      <c r="L95" s="234"/>
      <c r="M95" s="233"/>
      <c r="N95" s="125"/>
      <c r="O95" s="125"/>
      <c r="P95" s="125"/>
      <c r="Q95" s="42"/>
    </row>
    <row r="96" spans="1:17" ht="16.5" customHeight="1" x14ac:dyDescent="0.2">
      <c r="A96" s="11"/>
      <c r="B96" s="215"/>
      <c r="C96" s="215"/>
      <c r="D96" s="215"/>
      <c r="E96" s="234"/>
      <c r="F96" s="233"/>
      <c r="G96" s="233"/>
      <c r="H96" s="233"/>
      <c r="I96" s="233"/>
      <c r="J96" s="233"/>
      <c r="K96" s="233"/>
      <c r="L96" s="233"/>
      <c r="M96" s="233"/>
      <c r="N96" s="125"/>
      <c r="O96" s="125"/>
      <c r="P96" s="125"/>
      <c r="Q96" s="42"/>
    </row>
    <row r="97" spans="1:17" ht="16.5" customHeight="1" x14ac:dyDescent="0.2">
      <c r="A97" s="11"/>
      <c r="B97" s="215"/>
      <c r="C97" s="215"/>
      <c r="D97" s="215"/>
      <c r="E97" s="233"/>
      <c r="F97" s="233"/>
      <c r="G97" s="233"/>
      <c r="H97" s="233"/>
      <c r="I97" s="233"/>
      <c r="J97" s="233"/>
      <c r="K97" s="233"/>
      <c r="L97" s="233"/>
      <c r="M97" s="233"/>
      <c r="N97" s="42"/>
      <c r="O97" s="42"/>
      <c r="P97" s="42"/>
      <c r="Q97" s="42"/>
    </row>
    <row r="98" spans="1:17" ht="16.5" customHeight="1" x14ac:dyDescent="0.2">
      <c r="A98" s="11"/>
      <c r="B98" s="215"/>
      <c r="C98" s="215"/>
      <c r="D98" s="215"/>
      <c r="E98" s="234"/>
      <c r="F98" s="233"/>
      <c r="G98" s="233"/>
      <c r="H98" s="233"/>
      <c r="I98" s="233"/>
      <c r="J98" s="233"/>
      <c r="K98" s="233"/>
      <c r="L98" s="233"/>
      <c r="M98" s="233"/>
      <c r="N98" s="42"/>
      <c r="O98" s="42"/>
      <c r="P98" s="42"/>
      <c r="Q98" s="42"/>
    </row>
    <row r="99" spans="1:17" ht="15.75" customHeight="1" x14ac:dyDescent="0.2">
      <c r="A99" s="11"/>
      <c r="B99" s="218"/>
      <c r="C99" s="215"/>
      <c r="D99" s="215"/>
      <c r="E99" s="234"/>
      <c r="F99" s="233"/>
      <c r="G99" s="233"/>
      <c r="H99" s="233"/>
      <c r="I99" s="233"/>
      <c r="J99" s="233"/>
      <c r="K99" s="233"/>
      <c r="L99" s="233"/>
      <c r="M99" s="233"/>
      <c r="N99" s="106"/>
      <c r="O99" s="131"/>
      <c r="P99" s="106"/>
      <c r="Q99" s="106"/>
    </row>
    <row r="100" spans="1:17" ht="16.5" customHeight="1" x14ac:dyDescent="0.2">
      <c r="A100" s="11"/>
      <c r="B100" s="215"/>
      <c r="C100" s="215"/>
      <c r="D100" s="215"/>
      <c r="E100" s="233"/>
      <c r="F100" s="233"/>
      <c r="G100" s="233"/>
      <c r="H100" s="233"/>
      <c r="I100" s="233"/>
      <c r="J100" s="233"/>
      <c r="K100" s="233"/>
      <c r="L100" s="233"/>
      <c r="M100" s="233"/>
      <c r="N100" s="106"/>
      <c r="O100" s="131"/>
      <c r="P100" s="106"/>
      <c r="Q100" s="106"/>
    </row>
    <row r="101" spans="1:17" ht="16.5" customHeight="1" x14ac:dyDescent="0.2">
      <c r="A101" s="11"/>
      <c r="B101" s="215"/>
      <c r="C101" s="215"/>
      <c r="D101" s="215"/>
      <c r="E101" s="234"/>
      <c r="F101" s="233"/>
      <c r="G101" s="233"/>
      <c r="H101" s="233"/>
      <c r="I101" s="233"/>
      <c r="J101" s="233"/>
      <c r="K101" s="233"/>
      <c r="L101" s="233"/>
      <c r="M101" s="233"/>
    </row>
    <row r="102" spans="1:17" ht="17.25" customHeight="1" x14ac:dyDescent="0.2">
      <c r="A102" s="11"/>
      <c r="B102" s="215"/>
      <c r="C102" s="215"/>
      <c r="D102" s="215"/>
      <c r="E102" s="234"/>
      <c r="F102" s="233"/>
      <c r="G102" s="233"/>
      <c r="H102" s="233"/>
      <c r="I102" s="233"/>
      <c r="J102" s="233"/>
      <c r="K102" s="233"/>
      <c r="L102" s="233"/>
      <c r="M102" s="233"/>
    </row>
    <row r="103" spans="1:17" ht="19.5" customHeight="1" x14ac:dyDescent="0.2">
      <c r="A103" s="11"/>
      <c r="B103" s="215"/>
      <c r="C103" s="215"/>
      <c r="D103" s="215"/>
      <c r="E103" s="234"/>
      <c r="F103" s="233"/>
      <c r="G103" s="233"/>
      <c r="H103" s="233"/>
      <c r="I103" s="233"/>
      <c r="J103" s="233"/>
      <c r="K103" s="233"/>
      <c r="L103" s="233"/>
      <c r="M103" s="233"/>
    </row>
    <row r="104" spans="1:17" ht="15.75" customHeight="1" x14ac:dyDescent="0.2">
      <c r="A104" s="11"/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</row>
    <row r="105" spans="1:17" ht="15" x14ac:dyDescent="0.25">
      <c r="A105" s="298"/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</row>
    <row r="106" spans="1:17" ht="18" customHeight="1" x14ac:dyDescent="0.2">
      <c r="A106" s="11"/>
      <c r="B106" s="215"/>
      <c r="C106" s="215"/>
      <c r="D106" s="215"/>
      <c r="E106" s="233"/>
      <c r="F106" s="233"/>
      <c r="G106" s="233"/>
      <c r="H106" s="233"/>
      <c r="I106" s="233"/>
      <c r="J106" s="233"/>
      <c r="K106" s="233"/>
      <c r="L106" s="233"/>
      <c r="M106" s="233"/>
      <c r="N106" s="93"/>
      <c r="O106" s="93"/>
      <c r="P106" s="93"/>
      <c r="Q106" s="93"/>
    </row>
    <row r="107" spans="1:17" ht="18" customHeight="1" x14ac:dyDescent="0.2">
      <c r="A107" s="11"/>
      <c r="B107" s="215"/>
      <c r="C107" s="215"/>
      <c r="D107" s="215"/>
      <c r="E107" s="234"/>
      <c r="F107" s="233"/>
      <c r="G107" s="233"/>
      <c r="H107" s="233"/>
      <c r="I107" s="233"/>
      <c r="J107" s="233"/>
      <c r="K107" s="233"/>
      <c r="L107" s="233"/>
      <c r="M107" s="233"/>
      <c r="N107" s="93"/>
      <c r="O107" s="93"/>
      <c r="P107" s="93"/>
      <c r="Q107" s="93"/>
    </row>
    <row r="108" spans="1:17" ht="18.75" customHeight="1" x14ac:dyDescent="0.2">
      <c r="A108" s="11"/>
      <c r="B108" s="215"/>
      <c r="C108" s="215"/>
      <c r="D108" s="215"/>
      <c r="E108" s="233"/>
      <c r="F108" s="233"/>
      <c r="G108" s="233"/>
      <c r="H108" s="233"/>
      <c r="I108" s="233"/>
      <c r="J108" s="233"/>
      <c r="K108" s="233"/>
      <c r="L108" s="233"/>
      <c r="M108" s="233"/>
      <c r="N108" s="93"/>
      <c r="O108" s="93"/>
      <c r="P108" s="93"/>
      <c r="Q108" s="93"/>
    </row>
    <row r="109" spans="1:17" ht="15.75" customHeight="1" x14ac:dyDescent="0.2">
      <c r="A109" s="11"/>
      <c r="B109" s="218"/>
      <c r="C109" s="215"/>
      <c r="D109" s="215"/>
      <c r="E109" s="234"/>
      <c r="F109" s="233"/>
      <c r="G109" s="233"/>
      <c r="H109" s="233"/>
      <c r="I109" s="233"/>
      <c r="J109" s="233"/>
      <c r="K109" s="233"/>
      <c r="L109" s="233"/>
      <c r="M109" s="233"/>
      <c r="N109" s="103"/>
      <c r="O109" s="103"/>
      <c r="P109" s="125"/>
      <c r="Q109" s="93"/>
    </row>
    <row r="110" spans="1:17" ht="18" customHeight="1" x14ac:dyDescent="0.2">
      <c r="A110" s="11"/>
      <c r="B110" s="215"/>
      <c r="C110" s="215"/>
      <c r="D110" s="215"/>
      <c r="E110" s="234"/>
      <c r="F110" s="233"/>
      <c r="G110" s="233"/>
      <c r="H110" s="233"/>
      <c r="I110" s="233"/>
      <c r="J110" s="233"/>
      <c r="K110" s="233"/>
      <c r="L110" s="233"/>
      <c r="M110" s="233"/>
      <c r="N110" s="93"/>
      <c r="O110" s="93"/>
      <c r="P110" s="93"/>
      <c r="Q110" s="93"/>
    </row>
    <row r="111" spans="1:17" ht="17.25" customHeight="1" x14ac:dyDescent="0.2">
      <c r="A111" s="11"/>
      <c r="B111" s="299"/>
      <c r="C111" s="299"/>
      <c r="D111" s="218"/>
      <c r="E111" s="218"/>
      <c r="F111" s="218"/>
      <c r="G111" s="218"/>
      <c r="H111" s="261"/>
      <c r="I111" s="218"/>
      <c r="J111" s="233"/>
      <c r="K111" s="219"/>
      <c r="L111" s="219"/>
      <c r="M111" s="233"/>
    </row>
    <row r="112" spans="1:17" ht="18" customHeight="1" x14ac:dyDescent="0.2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x14ac:dyDescent="0.2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abSelected="1" zoomScale="85" zoomScaleNormal="85" workbookViewId="0">
      <selection activeCell="B95" sqref="B95"/>
    </sheetView>
  </sheetViews>
  <sheetFormatPr defaultRowHeight="12.75" x14ac:dyDescent="0.2"/>
  <cols>
    <col min="1" max="1" width="5.28515625" customWidth="1"/>
    <col min="2" max="2" width="17.28515625" customWidth="1"/>
    <col min="3" max="3" width="15.28515625" customWidth="1"/>
    <col min="4" max="4" width="19.140625" customWidth="1"/>
    <col min="5" max="5" width="15.140625" customWidth="1"/>
    <col min="6" max="6" width="19.140625" customWidth="1"/>
    <col min="7" max="7" width="3.5703125" customWidth="1"/>
    <col min="8" max="8" width="3.85546875" customWidth="1"/>
    <col min="9" max="9" width="3.7109375" customWidth="1"/>
    <col min="10" max="13" width="3.85546875" customWidth="1"/>
    <col min="14" max="14" width="3.5703125" customWidth="1"/>
    <col min="15" max="15" width="7.42578125" customWidth="1"/>
    <col min="16" max="16" width="7" customWidth="1"/>
    <col min="17" max="17" width="7.5703125" customWidth="1"/>
    <col min="18" max="18" width="7.28515625" customWidth="1"/>
  </cols>
  <sheetData>
    <row r="1" spans="1:15" ht="15.75" customHeight="1" x14ac:dyDescent="0.2">
      <c r="A1" s="61"/>
      <c r="B1" s="15" t="s">
        <v>13</v>
      </c>
      <c r="C1" s="21"/>
      <c r="D1" s="55"/>
      <c r="E1" s="56"/>
      <c r="F1" s="56"/>
      <c r="G1" s="56"/>
      <c r="H1" s="56"/>
      <c r="I1" s="56"/>
      <c r="J1" s="57"/>
      <c r="K1" s="57"/>
      <c r="L1" s="57"/>
      <c r="M1" s="57"/>
      <c r="N1" s="10"/>
      <c r="O1" s="10"/>
    </row>
    <row r="2" spans="1:15" ht="28.5" customHeight="1" x14ac:dyDescent="0.2">
      <c r="A2" s="19"/>
      <c r="B2" s="144" t="s">
        <v>4</v>
      </c>
      <c r="C2" s="145" t="s">
        <v>5</v>
      </c>
      <c r="D2" s="87" t="s">
        <v>3</v>
      </c>
      <c r="E2" s="146"/>
      <c r="F2" s="9"/>
      <c r="G2" s="58" t="s">
        <v>67</v>
      </c>
      <c r="H2" s="99"/>
      <c r="I2" s="134"/>
      <c r="J2" s="95"/>
      <c r="K2" s="94"/>
      <c r="L2" s="94"/>
      <c r="M2" s="100"/>
      <c r="N2" s="94"/>
      <c r="O2" s="95" t="s">
        <v>31</v>
      </c>
    </row>
    <row r="3" spans="1:15" ht="16.5" customHeight="1" x14ac:dyDescent="0.2">
      <c r="A3" s="60">
        <v>1</v>
      </c>
      <c r="B3" s="208" t="s">
        <v>268</v>
      </c>
      <c r="C3" s="208" t="s">
        <v>96</v>
      </c>
      <c r="D3" s="208" t="s">
        <v>66</v>
      </c>
      <c r="E3" s="137"/>
      <c r="F3" s="137"/>
      <c r="G3" s="60">
        <v>55</v>
      </c>
      <c r="H3" s="60"/>
      <c r="I3" s="60"/>
      <c r="J3" s="60"/>
      <c r="K3" s="60"/>
      <c r="L3" s="60"/>
      <c r="M3" s="60"/>
      <c r="N3" s="60"/>
      <c r="O3" s="83">
        <f>SUM(G3:N3)</f>
        <v>55</v>
      </c>
    </row>
    <row r="4" spans="1:15" ht="15.75" customHeight="1" x14ac:dyDescent="0.2">
      <c r="A4" s="60">
        <v>1</v>
      </c>
      <c r="B4" s="208" t="s">
        <v>269</v>
      </c>
      <c r="C4" s="208" t="s">
        <v>270</v>
      </c>
      <c r="D4" s="208" t="s">
        <v>66</v>
      </c>
      <c r="E4" s="147"/>
      <c r="F4" s="137"/>
      <c r="G4" s="85">
        <v>50</v>
      </c>
      <c r="H4" s="60"/>
      <c r="I4" s="60"/>
      <c r="J4" s="60"/>
      <c r="K4" s="60"/>
      <c r="L4" s="60"/>
      <c r="M4" s="60"/>
      <c r="N4" s="60"/>
      <c r="O4" s="83">
        <f t="shared" ref="O4:O8" si="0">SUM(G4:N4)</f>
        <v>50</v>
      </c>
    </row>
    <row r="5" spans="1:15" ht="17.25" customHeight="1" x14ac:dyDescent="0.2">
      <c r="A5" s="60">
        <v>3</v>
      </c>
      <c r="B5" s="208" t="s">
        <v>271</v>
      </c>
      <c r="C5" s="208" t="s">
        <v>272</v>
      </c>
      <c r="D5" s="208" t="s">
        <v>64</v>
      </c>
      <c r="E5" s="137"/>
      <c r="F5" s="137"/>
      <c r="G5" s="60">
        <v>46</v>
      </c>
      <c r="H5" s="84"/>
      <c r="I5" s="60"/>
      <c r="J5" s="60"/>
      <c r="K5" s="60"/>
      <c r="L5" s="60"/>
      <c r="M5" s="60"/>
      <c r="N5" s="60"/>
      <c r="O5" s="83">
        <f t="shared" si="0"/>
        <v>46</v>
      </c>
    </row>
    <row r="6" spans="1:15" ht="17.25" customHeight="1" x14ac:dyDescent="0.2">
      <c r="A6" s="60">
        <v>4</v>
      </c>
      <c r="B6" s="208" t="s">
        <v>273</v>
      </c>
      <c r="C6" s="208" t="s">
        <v>274</v>
      </c>
      <c r="D6" s="208" t="s">
        <v>66</v>
      </c>
      <c r="E6" s="137"/>
      <c r="F6" s="137"/>
      <c r="G6" s="85">
        <v>42</v>
      </c>
      <c r="H6" s="60"/>
      <c r="I6" s="60"/>
      <c r="J6" s="60"/>
      <c r="K6" s="60"/>
      <c r="L6" s="60"/>
      <c r="M6" s="60"/>
      <c r="N6" s="60"/>
      <c r="O6" s="83">
        <f t="shared" si="0"/>
        <v>42</v>
      </c>
    </row>
    <row r="7" spans="1:15" ht="18" customHeight="1" x14ac:dyDescent="0.2">
      <c r="A7" s="60"/>
      <c r="B7" s="132"/>
      <c r="C7" s="132"/>
      <c r="D7" s="310"/>
      <c r="E7" s="142"/>
      <c r="F7" s="142"/>
      <c r="G7" s="66"/>
      <c r="H7" s="66"/>
      <c r="I7" s="66"/>
      <c r="J7" s="66"/>
      <c r="K7" s="66"/>
      <c r="L7" s="66"/>
      <c r="M7" s="66"/>
      <c r="N7" s="66"/>
      <c r="O7" s="83">
        <f t="shared" si="0"/>
        <v>0</v>
      </c>
    </row>
    <row r="8" spans="1:15" ht="18" customHeight="1" x14ac:dyDescent="0.2">
      <c r="A8" s="6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83">
        <f t="shared" si="0"/>
        <v>0</v>
      </c>
    </row>
    <row r="9" spans="1:15" ht="18" customHeight="1" x14ac:dyDescent="0.2">
      <c r="A9" s="61"/>
      <c r="B9" s="15" t="s">
        <v>25</v>
      </c>
      <c r="C9" s="21"/>
      <c r="D9" s="55"/>
      <c r="E9" s="56"/>
      <c r="F9" s="56"/>
      <c r="G9" s="56"/>
      <c r="H9" s="56"/>
      <c r="I9" s="56"/>
      <c r="J9" s="57"/>
      <c r="K9" s="57"/>
      <c r="L9" s="57"/>
      <c r="M9" s="57"/>
      <c r="N9" s="10"/>
      <c r="O9" s="10"/>
    </row>
    <row r="10" spans="1:15" ht="25.5" customHeight="1" x14ac:dyDescent="0.2">
      <c r="A10" s="19"/>
      <c r="B10" s="144" t="s">
        <v>4</v>
      </c>
      <c r="C10" s="145" t="s">
        <v>5</v>
      </c>
      <c r="D10" s="87" t="s">
        <v>3</v>
      </c>
      <c r="E10" s="146"/>
      <c r="F10" s="9"/>
      <c r="G10" s="58" t="s">
        <v>67</v>
      </c>
      <c r="H10" s="99"/>
      <c r="I10" s="134"/>
      <c r="J10" s="95"/>
      <c r="K10" s="94"/>
      <c r="L10" s="94"/>
      <c r="M10" s="100"/>
      <c r="N10" s="94"/>
      <c r="O10" s="95" t="s">
        <v>31</v>
      </c>
    </row>
    <row r="11" spans="1:15" ht="18" customHeight="1" x14ac:dyDescent="0.2">
      <c r="A11" s="60">
        <v>1</v>
      </c>
      <c r="B11" s="208" t="s">
        <v>275</v>
      </c>
      <c r="C11" s="208" t="s">
        <v>276</v>
      </c>
      <c r="D11" s="208" t="s">
        <v>170</v>
      </c>
      <c r="E11" s="137"/>
      <c r="F11" s="137"/>
      <c r="G11" s="85">
        <v>55</v>
      </c>
      <c r="H11" s="85"/>
      <c r="I11" s="60"/>
      <c r="J11" s="85"/>
      <c r="K11" s="60"/>
      <c r="L11" s="60"/>
      <c r="M11" s="60"/>
      <c r="N11" s="60"/>
      <c r="O11" s="85">
        <f>SUM(G11:N11)</f>
        <v>55</v>
      </c>
    </row>
    <row r="12" spans="1:15" ht="18" customHeight="1" x14ac:dyDescent="0.2">
      <c r="A12" s="60">
        <v>2</v>
      </c>
      <c r="B12" s="208" t="s">
        <v>268</v>
      </c>
      <c r="C12" s="208" t="s">
        <v>96</v>
      </c>
      <c r="D12" s="208" t="s">
        <v>66</v>
      </c>
      <c r="E12" s="137"/>
      <c r="F12" s="137"/>
      <c r="G12" s="60">
        <v>50</v>
      </c>
      <c r="H12" s="85"/>
      <c r="I12" s="60"/>
      <c r="J12" s="60"/>
      <c r="K12" s="60"/>
      <c r="L12" s="60"/>
      <c r="M12" s="60"/>
      <c r="N12" s="60"/>
      <c r="O12" s="85">
        <f t="shared" ref="O12:O16" si="1">SUM(G12:N12)</f>
        <v>50</v>
      </c>
    </row>
    <row r="13" spans="1:15" ht="18" customHeight="1" x14ac:dyDescent="0.2">
      <c r="A13" s="60">
        <v>3</v>
      </c>
      <c r="B13" s="208" t="s">
        <v>277</v>
      </c>
      <c r="C13" s="208" t="s">
        <v>168</v>
      </c>
      <c r="D13" s="208" t="s">
        <v>170</v>
      </c>
      <c r="E13" s="137"/>
      <c r="F13" s="137"/>
      <c r="G13" s="60">
        <v>46</v>
      </c>
      <c r="H13" s="85"/>
      <c r="I13" s="60"/>
      <c r="J13" s="60"/>
      <c r="K13" s="60"/>
      <c r="L13" s="60"/>
      <c r="M13" s="60"/>
      <c r="N13" s="60"/>
      <c r="O13" s="85">
        <f t="shared" si="1"/>
        <v>46</v>
      </c>
    </row>
    <row r="14" spans="1:15" ht="18" customHeight="1" x14ac:dyDescent="0.2">
      <c r="A14" s="60">
        <v>4</v>
      </c>
      <c r="B14" s="208" t="s">
        <v>269</v>
      </c>
      <c r="C14" s="208" t="s">
        <v>270</v>
      </c>
      <c r="D14" s="208" t="s">
        <v>66</v>
      </c>
      <c r="E14" s="9"/>
      <c r="F14" s="146"/>
      <c r="G14" s="154">
        <v>42</v>
      </c>
      <c r="H14" s="146"/>
      <c r="I14" s="146"/>
      <c r="J14" s="9"/>
      <c r="K14" s="152"/>
      <c r="L14" s="156"/>
      <c r="M14" s="152"/>
      <c r="N14" s="146"/>
      <c r="O14" s="85">
        <f t="shared" si="1"/>
        <v>42</v>
      </c>
    </row>
    <row r="15" spans="1:15" ht="18" customHeight="1" x14ac:dyDescent="0.2">
      <c r="A15" s="60">
        <v>5</v>
      </c>
      <c r="B15" s="208" t="s">
        <v>273</v>
      </c>
      <c r="C15" s="208" t="s">
        <v>274</v>
      </c>
      <c r="D15" s="208" t="s">
        <v>66</v>
      </c>
      <c r="E15" s="137"/>
      <c r="F15" s="137"/>
      <c r="G15" s="60">
        <v>39</v>
      </c>
      <c r="H15" s="130"/>
      <c r="I15" s="130"/>
      <c r="J15" s="9"/>
      <c r="K15" s="84"/>
      <c r="L15" s="84"/>
      <c r="M15" s="84"/>
      <c r="N15" s="84"/>
      <c r="O15" s="85">
        <f t="shared" si="1"/>
        <v>39</v>
      </c>
    </row>
    <row r="16" spans="1:15" ht="18" customHeight="1" x14ac:dyDescent="0.2">
      <c r="A16" s="60">
        <v>6</v>
      </c>
      <c r="B16" s="208" t="s">
        <v>271</v>
      </c>
      <c r="C16" s="208" t="s">
        <v>272</v>
      </c>
      <c r="D16" s="208" t="s">
        <v>64</v>
      </c>
      <c r="E16" s="137"/>
      <c r="F16" s="137"/>
      <c r="G16" s="85">
        <v>36</v>
      </c>
      <c r="H16" s="84"/>
      <c r="I16" s="60"/>
      <c r="J16" s="60"/>
      <c r="K16" s="60"/>
      <c r="L16" s="60"/>
      <c r="M16" s="60"/>
      <c r="N16" s="60"/>
      <c r="O16" s="85">
        <f t="shared" si="1"/>
        <v>36</v>
      </c>
    </row>
    <row r="17" spans="1:22" ht="18" customHeight="1" x14ac:dyDescent="0.2">
      <c r="A17" s="108"/>
      <c r="B17" s="311"/>
      <c r="C17" s="311"/>
      <c r="D17" s="311"/>
      <c r="E17" s="311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22" ht="18" customHeight="1" x14ac:dyDescent="0.2">
      <c r="A18" s="252"/>
      <c r="B18" s="15" t="s">
        <v>38</v>
      </c>
      <c r="C18" s="22"/>
      <c r="D18" s="89"/>
      <c r="E18" s="56"/>
      <c r="F18" s="56"/>
      <c r="G18" s="56"/>
      <c r="H18" s="56"/>
      <c r="I18" s="56"/>
      <c r="J18" s="57"/>
      <c r="K18" s="57"/>
      <c r="L18" s="57"/>
      <c r="M18" s="57"/>
      <c r="N18" s="10"/>
      <c r="O18" s="10"/>
    </row>
    <row r="19" spans="1:22" ht="29.25" customHeight="1" x14ac:dyDescent="0.2">
      <c r="A19" s="23"/>
      <c r="B19" s="87" t="s">
        <v>4</v>
      </c>
      <c r="C19" s="87" t="s">
        <v>5</v>
      </c>
      <c r="D19" s="87" t="s">
        <v>3</v>
      </c>
      <c r="E19" s="146"/>
      <c r="F19" s="146"/>
      <c r="G19" s="163" t="s">
        <v>67</v>
      </c>
      <c r="H19" s="164"/>
      <c r="I19" s="165"/>
      <c r="J19" s="166"/>
      <c r="K19" s="253"/>
      <c r="L19" s="253"/>
      <c r="M19" s="100"/>
      <c r="N19" s="94"/>
      <c r="O19" s="95" t="s">
        <v>31</v>
      </c>
    </row>
    <row r="20" spans="1:22" ht="18" customHeight="1" x14ac:dyDescent="0.2">
      <c r="A20" s="60">
        <v>1</v>
      </c>
      <c r="B20" s="208" t="s">
        <v>208</v>
      </c>
      <c r="C20" s="208" t="s">
        <v>278</v>
      </c>
      <c r="D20" s="208" t="s">
        <v>66</v>
      </c>
      <c r="E20" s="137"/>
      <c r="F20" s="137"/>
      <c r="G20" s="85">
        <v>55</v>
      </c>
      <c r="H20" s="84"/>
      <c r="I20" s="60"/>
      <c r="J20" s="60"/>
      <c r="K20" s="60"/>
      <c r="L20" s="60"/>
      <c r="M20" s="60"/>
      <c r="N20" s="60"/>
      <c r="O20" s="85">
        <f>SUM(G20:N20)</f>
        <v>55</v>
      </c>
    </row>
    <row r="21" spans="1:22" ht="18" customHeight="1" x14ac:dyDescent="0.2">
      <c r="A21" s="60">
        <v>2</v>
      </c>
      <c r="B21" s="208" t="s">
        <v>279</v>
      </c>
      <c r="C21" s="208" t="s">
        <v>280</v>
      </c>
      <c r="D21" s="208" t="s">
        <v>66</v>
      </c>
      <c r="E21" s="137"/>
      <c r="F21" s="137"/>
      <c r="G21" s="60">
        <v>50</v>
      </c>
      <c r="H21" s="84"/>
      <c r="I21" s="60"/>
      <c r="J21" s="60"/>
      <c r="K21" s="60"/>
      <c r="L21" s="60"/>
      <c r="M21" s="60"/>
      <c r="N21" s="60"/>
      <c r="O21" s="85">
        <f t="shared" ref="O21:O23" si="2">SUM(G21:N21)</f>
        <v>50</v>
      </c>
    </row>
    <row r="22" spans="1:22" ht="18" customHeight="1" x14ac:dyDescent="0.2">
      <c r="A22" s="14">
        <v>3</v>
      </c>
      <c r="B22" s="208" t="s">
        <v>275</v>
      </c>
      <c r="C22" s="208" t="s">
        <v>276</v>
      </c>
      <c r="D22" s="208" t="s">
        <v>170</v>
      </c>
      <c r="E22" s="9"/>
      <c r="F22" s="9"/>
      <c r="G22" s="60">
        <v>46</v>
      </c>
      <c r="H22" s="9"/>
      <c r="I22" s="9"/>
      <c r="J22" s="9"/>
      <c r="K22" s="9"/>
      <c r="L22" s="35"/>
      <c r="M22" s="83"/>
      <c r="N22" s="9"/>
      <c r="O22" s="85">
        <f t="shared" si="2"/>
        <v>46</v>
      </c>
    </row>
    <row r="23" spans="1:22" ht="18" customHeight="1" x14ac:dyDescent="0.2">
      <c r="A23" s="14">
        <v>4</v>
      </c>
      <c r="B23" s="208" t="s">
        <v>277</v>
      </c>
      <c r="C23" s="208" t="s">
        <v>168</v>
      </c>
      <c r="D23" s="208" t="s">
        <v>170</v>
      </c>
      <c r="E23" s="9"/>
      <c r="F23" s="9"/>
      <c r="G23" s="154">
        <v>42</v>
      </c>
      <c r="H23" s="9"/>
      <c r="I23" s="9"/>
      <c r="J23" s="9"/>
      <c r="K23" s="9"/>
      <c r="L23" s="35"/>
      <c r="M23" s="146"/>
      <c r="N23" s="146"/>
      <c r="O23" s="85">
        <f t="shared" si="2"/>
        <v>42</v>
      </c>
    </row>
    <row r="24" spans="1:22" ht="18" customHeight="1" x14ac:dyDescent="0.2">
      <c r="A24" s="14"/>
      <c r="B24" s="208"/>
      <c r="C24" s="208"/>
      <c r="D24" s="9"/>
      <c r="E24" s="9"/>
      <c r="F24" s="9"/>
      <c r="G24" s="60"/>
      <c r="H24" s="9"/>
      <c r="I24" s="9"/>
      <c r="J24" s="9"/>
      <c r="K24" s="9"/>
      <c r="L24" s="35"/>
      <c r="M24" s="9"/>
      <c r="N24" s="9"/>
      <c r="O24" s="85"/>
    </row>
    <row r="25" spans="1:22" ht="18" customHeight="1" x14ac:dyDescent="0.2">
      <c r="A25" s="14"/>
      <c r="B25" s="208"/>
      <c r="C25" s="208"/>
      <c r="D25" s="9"/>
      <c r="E25" s="9"/>
      <c r="F25" s="9"/>
      <c r="G25" s="85"/>
      <c r="H25" s="9"/>
      <c r="I25" s="9"/>
      <c r="J25" s="9"/>
      <c r="K25" s="9"/>
      <c r="L25" s="35"/>
      <c r="M25" s="9"/>
      <c r="N25" s="9"/>
      <c r="O25" s="85"/>
    </row>
    <row r="26" spans="1:22" ht="15.75" customHeight="1" x14ac:dyDescent="0.2">
      <c r="A26" s="61"/>
      <c r="B26" s="15" t="s">
        <v>12</v>
      </c>
      <c r="C26" s="21"/>
      <c r="D26" s="55"/>
      <c r="E26" s="56"/>
      <c r="F26" s="56"/>
      <c r="G26" s="56"/>
      <c r="H26" s="56"/>
      <c r="I26" s="56"/>
      <c r="J26" s="57"/>
      <c r="K26" s="57"/>
      <c r="L26" s="57"/>
      <c r="M26" s="57"/>
      <c r="N26" s="10"/>
      <c r="O26" s="10"/>
    </row>
    <row r="27" spans="1:22" ht="27.75" customHeight="1" x14ac:dyDescent="0.2">
      <c r="A27" s="19"/>
      <c r="B27" s="271" t="s">
        <v>1</v>
      </c>
      <c r="C27" s="271" t="s">
        <v>2</v>
      </c>
      <c r="D27" s="87" t="s">
        <v>3</v>
      </c>
      <c r="E27" s="146"/>
      <c r="F27" s="9"/>
      <c r="G27" s="58" t="s">
        <v>67</v>
      </c>
      <c r="H27" s="99"/>
      <c r="I27" s="134"/>
      <c r="J27" s="95"/>
      <c r="K27" s="94"/>
      <c r="L27" s="94"/>
      <c r="M27" s="100"/>
      <c r="N27" s="94"/>
      <c r="O27" s="95" t="s">
        <v>31</v>
      </c>
    </row>
    <row r="28" spans="1:22" ht="15" customHeight="1" x14ac:dyDescent="0.2">
      <c r="A28" s="60">
        <v>1</v>
      </c>
      <c r="B28" s="208" t="s">
        <v>281</v>
      </c>
      <c r="C28" s="208" t="s">
        <v>282</v>
      </c>
      <c r="D28" s="132" t="s">
        <v>32</v>
      </c>
      <c r="E28" s="137"/>
      <c r="F28" s="137"/>
      <c r="G28" s="60">
        <v>55</v>
      </c>
      <c r="H28" s="60"/>
      <c r="I28" s="60"/>
      <c r="J28" s="60"/>
      <c r="K28" s="60"/>
      <c r="L28" s="60"/>
      <c r="M28" s="60"/>
      <c r="N28" s="60"/>
      <c r="O28" s="85">
        <f>SUM(G28:N28)</f>
        <v>55</v>
      </c>
    </row>
    <row r="29" spans="1:22" ht="15" customHeight="1" x14ac:dyDescent="0.2">
      <c r="A29" s="60">
        <v>2</v>
      </c>
      <c r="B29" s="208" t="s">
        <v>283</v>
      </c>
      <c r="C29" s="208" t="s">
        <v>284</v>
      </c>
      <c r="D29" s="132" t="s">
        <v>32</v>
      </c>
      <c r="E29" s="137"/>
      <c r="F29" s="137"/>
      <c r="G29" s="60">
        <v>50</v>
      </c>
      <c r="H29" s="60"/>
      <c r="I29" s="60"/>
      <c r="J29" s="60"/>
      <c r="K29" s="60"/>
      <c r="L29" s="60"/>
      <c r="M29" s="116"/>
      <c r="N29" s="60"/>
      <c r="O29" s="85">
        <f t="shared" ref="O29:O36" si="3">SUM(G29:N29)</f>
        <v>50</v>
      </c>
    </row>
    <row r="30" spans="1:22" ht="15" customHeight="1" x14ac:dyDescent="0.2">
      <c r="A30" s="60">
        <v>3</v>
      </c>
      <c r="B30" s="208" t="s">
        <v>140</v>
      </c>
      <c r="C30" s="208" t="s">
        <v>285</v>
      </c>
      <c r="D30" s="132" t="s">
        <v>33</v>
      </c>
      <c r="E30" s="137"/>
      <c r="F30" s="137"/>
      <c r="G30" s="60">
        <v>46</v>
      </c>
      <c r="H30" s="60"/>
      <c r="I30" s="60"/>
      <c r="J30" s="60"/>
      <c r="K30" s="60"/>
      <c r="L30" s="116"/>
      <c r="M30" s="116"/>
      <c r="N30" s="60"/>
      <c r="O30" s="85">
        <f t="shared" si="3"/>
        <v>46</v>
      </c>
      <c r="V30" s="17" t="s">
        <v>6</v>
      </c>
    </row>
    <row r="31" spans="1:22" ht="15" customHeight="1" x14ac:dyDescent="0.2">
      <c r="A31" s="60">
        <v>4</v>
      </c>
      <c r="B31" s="208" t="s">
        <v>286</v>
      </c>
      <c r="C31" s="208" t="s">
        <v>287</v>
      </c>
      <c r="D31" s="132" t="s">
        <v>32</v>
      </c>
      <c r="E31" s="137"/>
      <c r="F31" s="137"/>
      <c r="G31" s="85">
        <v>42</v>
      </c>
      <c r="H31" s="60"/>
      <c r="I31" s="60"/>
      <c r="J31" s="60"/>
      <c r="K31" s="60"/>
      <c r="L31" s="60"/>
      <c r="M31" s="116"/>
      <c r="N31" s="60"/>
      <c r="O31" s="85">
        <f t="shared" si="3"/>
        <v>42</v>
      </c>
      <c r="V31" s="17"/>
    </row>
    <row r="32" spans="1:22" ht="15" customHeight="1" x14ac:dyDescent="0.2">
      <c r="A32" s="60">
        <v>5</v>
      </c>
      <c r="B32" s="208" t="s">
        <v>288</v>
      </c>
      <c r="C32" s="208" t="s">
        <v>289</v>
      </c>
      <c r="D32" s="132" t="s">
        <v>37</v>
      </c>
      <c r="E32" s="137"/>
      <c r="F32" s="137"/>
      <c r="G32" s="60">
        <v>39</v>
      </c>
      <c r="H32" s="60"/>
      <c r="I32" s="60"/>
      <c r="J32" s="60"/>
      <c r="K32" s="60"/>
      <c r="L32" s="60"/>
      <c r="M32" s="116"/>
      <c r="N32" s="60"/>
      <c r="O32" s="85">
        <f t="shared" si="3"/>
        <v>39</v>
      </c>
    </row>
    <row r="33" spans="1:19" ht="15" customHeight="1" x14ac:dyDescent="0.2">
      <c r="A33" s="60">
        <v>6</v>
      </c>
      <c r="B33" s="208" t="s">
        <v>290</v>
      </c>
      <c r="C33" s="208" t="s">
        <v>291</v>
      </c>
      <c r="D33" s="132" t="s">
        <v>32</v>
      </c>
      <c r="E33" s="137"/>
      <c r="F33" s="137"/>
      <c r="G33" s="109">
        <v>36</v>
      </c>
      <c r="H33" s="60"/>
      <c r="I33" s="60"/>
      <c r="J33" s="60"/>
      <c r="K33" s="60"/>
      <c r="L33" s="60"/>
      <c r="M33" s="116"/>
      <c r="N33" s="60"/>
      <c r="O33" s="85">
        <f t="shared" si="3"/>
        <v>36</v>
      </c>
    </row>
    <row r="34" spans="1:19" ht="15" customHeight="1" x14ac:dyDescent="0.2">
      <c r="A34" s="60">
        <v>7</v>
      </c>
      <c r="B34" s="208" t="s">
        <v>292</v>
      </c>
      <c r="C34" s="208" t="s">
        <v>156</v>
      </c>
      <c r="D34" s="132" t="s">
        <v>32</v>
      </c>
      <c r="E34" s="137"/>
      <c r="F34" s="137"/>
      <c r="G34" s="60">
        <v>33</v>
      </c>
      <c r="H34" s="60"/>
      <c r="I34" s="60"/>
      <c r="J34" s="60"/>
      <c r="K34" s="60"/>
      <c r="L34" s="60"/>
      <c r="M34" s="60"/>
      <c r="N34" s="60"/>
      <c r="O34" s="85">
        <f t="shared" si="3"/>
        <v>33</v>
      </c>
    </row>
    <row r="35" spans="1:19" ht="15" customHeight="1" x14ac:dyDescent="0.2">
      <c r="A35" s="108"/>
      <c r="B35" s="310"/>
      <c r="C35" s="310"/>
      <c r="D35" s="310"/>
      <c r="E35" s="147"/>
      <c r="F35" s="137"/>
      <c r="G35" s="60"/>
      <c r="H35" s="60"/>
      <c r="I35" s="60"/>
      <c r="J35" s="60"/>
      <c r="K35" s="60"/>
      <c r="L35" s="60"/>
      <c r="M35" s="116"/>
      <c r="N35" s="60"/>
      <c r="O35" s="85">
        <f t="shared" si="3"/>
        <v>0</v>
      </c>
    </row>
    <row r="36" spans="1:19" ht="15" customHeight="1" x14ac:dyDescent="0.2">
      <c r="A36" s="60"/>
      <c r="B36" s="132"/>
      <c r="C36" s="132"/>
      <c r="D36" s="132"/>
      <c r="E36" s="137"/>
      <c r="F36" s="137"/>
      <c r="G36" s="60"/>
      <c r="H36" s="60"/>
      <c r="I36" s="60"/>
      <c r="J36" s="60"/>
      <c r="K36" s="60"/>
      <c r="L36" s="116"/>
      <c r="M36" s="116"/>
      <c r="N36" s="60"/>
      <c r="O36" s="85">
        <f t="shared" si="3"/>
        <v>0</v>
      </c>
    </row>
    <row r="37" spans="1:19" ht="15" customHeight="1" x14ac:dyDescent="0.2">
      <c r="A37" s="61"/>
      <c r="B37" s="15" t="s">
        <v>23</v>
      </c>
      <c r="C37" s="21"/>
      <c r="D37" s="55"/>
      <c r="E37" s="56"/>
      <c r="F37" s="56"/>
      <c r="G37" s="56"/>
      <c r="H37" s="56"/>
      <c r="I37" s="56"/>
      <c r="J37" s="57"/>
      <c r="K37" s="57"/>
      <c r="L37" s="57"/>
      <c r="M37" s="57"/>
      <c r="N37" s="10"/>
      <c r="O37" s="10"/>
    </row>
    <row r="38" spans="1:19" ht="26.25" customHeight="1" x14ac:dyDescent="0.2">
      <c r="A38" s="19"/>
      <c r="B38" s="271" t="s">
        <v>1</v>
      </c>
      <c r="C38" s="271" t="s">
        <v>2</v>
      </c>
      <c r="D38" s="87" t="s">
        <v>3</v>
      </c>
      <c r="E38" s="146"/>
      <c r="F38" s="9"/>
      <c r="G38" s="58" t="s">
        <v>67</v>
      </c>
      <c r="H38" s="99"/>
      <c r="I38" s="134"/>
      <c r="J38" s="95"/>
      <c r="K38" s="94"/>
      <c r="L38" s="94"/>
      <c r="M38" s="100"/>
      <c r="N38" s="94"/>
      <c r="O38" s="95" t="s">
        <v>31</v>
      </c>
    </row>
    <row r="39" spans="1:19" ht="15" customHeight="1" x14ac:dyDescent="0.2">
      <c r="A39" s="242">
        <v>1</v>
      </c>
      <c r="B39" s="208" t="s">
        <v>293</v>
      </c>
      <c r="C39" s="208" t="s">
        <v>294</v>
      </c>
      <c r="D39" s="208" t="s">
        <v>299</v>
      </c>
      <c r="E39" s="137"/>
      <c r="F39" s="137"/>
      <c r="G39" s="60">
        <v>55</v>
      </c>
      <c r="H39" s="60"/>
      <c r="I39" s="60"/>
      <c r="J39" s="60"/>
      <c r="K39" s="60"/>
      <c r="L39" s="60"/>
      <c r="M39" s="60"/>
      <c r="N39" s="60"/>
      <c r="O39" s="85">
        <f t="shared" ref="O39:O49" si="4">SUM(G39:N39)</f>
        <v>55</v>
      </c>
    </row>
    <row r="40" spans="1:19" ht="15" customHeight="1" x14ac:dyDescent="0.2">
      <c r="A40" s="242">
        <v>2</v>
      </c>
      <c r="B40" s="208" t="s">
        <v>295</v>
      </c>
      <c r="C40" s="208" t="s">
        <v>296</v>
      </c>
      <c r="D40" s="208" t="s">
        <v>66</v>
      </c>
      <c r="E40" s="137"/>
      <c r="F40" s="137"/>
      <c r="G40" s="60">
        <v>50</v>
      </c>
      <c r="H40" s="60"/>
      <c r="I40" s="60"/>
      <c r="J40" s="60"/>
      <c r="K40" s="60"/>
      <c r="L40" s="60"/>
      <c r="M40" s="60"/>
      <c r="N40" s="60"/>
      <c r="O40" s="85">
        <f t="shared" si="4"/>
        <v>50</v>
      </c>
    </row>
    <row r="41" spans="1:19" ht="15" customHeight="1" x14ac:dyDescent="0.2">
      <c r="A41" s="242">
        <v>3</v>
      </c>
      <c r="B41" s="208" t="s">
        <v>281</v>
      </c>
      <c r="C41" s="208" t="s">
        <v>282</v>
      </c>
      <c r="D41" s="208" t="s">
        <v>66</v>
      </c>
      <c r="E41" s="137"/>
      <c r="F41" s="137"/>
      <c r="G41" s="60">
        <v>46</v>
      </c>
      <c r="H41" s="60"/>
      <c r="I41" s="60"/>
      <c r="J41" s="60"/>
      <c r="K41" s="60"/>
      <c r="L41" s="60"/>
      <c r="M41" s="60"/>
      <c r="N41" s="60"/>
      <c r="O41" s="85">
        <f t="shared" si="4"/>
        <v>46</v>
      </c>
    </row>
    <row r="42" spans="1:19" ht="15" customHeight="1" x14ac:dyDescent="0.2">
      <c r="A42" s="242">
        <v>4</v>
      </c>
      <c r="B42" s="208" t="s">
        <v>297</v>
      </c>
      <c r="C42" s="208" t="s">
        <v>298</v>
      </c>
      <c r="D42" s="208" t="s">
        <v>161</v>
      </c>
      <c r="E42" s="137"/>
      <c r="F42" s="137"/>
      <c r="G42" s="85">
        <v>42</v>
      </c>
      <c r="H42" s="60"/>
      <c r="I42" s="60"/>
      <c r="J42" s="60"/>
      <c r="K42" s="60"/>
      <c r="L42" s="60"/>
      <c r="M42" s="60"/>
      <c r="N42" s="60"/>
      <c r="O42" s="85">
        <f t="shared" si="4"/>
        <v>42</v>
      </c>
    </row>
    <row r="43" spans="1:19" ht="15" customHeight="1" x14ac:dyDescent="0.2">
      <c r="A43" s="242">
        <v>5</v>
      </c>
      <c r="B43" s="208" t="s">
        <v>288</v>
      </c>
      <c r="C43" s="208" t="s">
        <v>289</v>
      </c>
      <c r="D43" s="208" t="s">
        <v>66</v>
      </c>
      <c r="E43" s="137"/>
      <c r="F43" s="142"/>
      <c r="G43" s="60">
        <v>39</v>
      </c>
      <c r="H43" s="66"/>
      <c r="I43" s="66"/>
      <c r="J43" s="66"/>
      <c r="K43" s="66"/>
      <c r="L43" s="66"/>
      <c r="M43" s="66"/>
      <c r="N43" s="66"/>
      <c r="O43" s="85">
        <f t="shared" si="4"/>
        <v>39</v>
      </c>
    </row>
    <row r="44" spans="1:19" ht="15" customHeight="1" x14ac:dyDescent="0.2">
      <c r="A44" s="242">
        <v>6</v>
      </c>
      <c r="B44" s="208" t="s">
        <v>140</v>
      </c>
      <c r="C44" s="208" t="s">
        <v>285</v>
      </c>
      <c r="D44" s="208" t="s">
        <v>92</v>
      </c>
      <c r="E44" s="9"/>
      <c r="F44" s="9"/>
      <c r="G44" s="109">
        <v>36</v>
      </c>
      <c r="H44" s="9"/>
      <c r="I44" s="9"/>
      <c r="J44" s="9"/>
      <c r="K44" s="9"/>
      <c r="L44" s="9"/>
      <c r="M44" s="9"/>
      <c r="N44" s="9"/>
      <c r="O44" s="85">
        <f t="shared" si="4"/>
        <v>36</v>
      </c>
    </row>
    <row r="45" spans="1:19" ht="15" customHeight="1" x14ac:dyDescent="0.2">
      <c r="A45" s="242">
        <v>7</v>
      </c>
      <c r="B45" s="208" t="s">
        <v>283</v>
      </c>
      <c r="C45" s="208" t="s">
        <v>284</v>
      </c>
      <c r="D45" s="208" t="s">
        <v>66</v>
      </c>
      <c r="E45" s="9"/>
      <c r="F45" s="9"/>
      <c r="G45" s="60">
        <v>33</v>
      </c>
      <c r="H45" s="9"/>
      <c r="I45" s="9"/>
      <c r="J45" s="9"/>
      <c r="K45" s="9"/>
      <c r="L45" s="9"/>
      <c r="M45" s="9"/>
      <c r="N45" s="9"/>
      <c r="O45" s="85">
        <f t="shared" si="4"/>
        <v>33</v>
      </c>
    </row>
    <row r="46" spans="1:19" ht="15" customHeight="1" x14ac:dyDescent="0.2">
      <c r="A46" s="242">
        <v>8</v>
      </c>
      <c r="B46" s="208" t="s">
        <v>286</v>
      </c>
      <c r="C46" s="208" t="s">
        <v>287</v>
      </c>
      <c r="D46" s="208" t="s">
        <v>66</v>
      </c>
      <c r="E46" s="137"/>
      <c r="F46" s="137"/>
      <c r="G46" s="109">
        <v>31</v>
      </c>
      <c r="H46" s="60"/>
      <c r="I46" s="60"/>
      <c r="J46" s="60"/>
      <c r="K46" s="60"/>
      <c r="L46" s="60"/>
      <c r="M46" s="60"/>
      <c r="N46" s="60"/>
      <c r="O46" s="85">
        <f t="shared" si="4"/>
        <v>31</v>
      </c>
    </row>
    <row r="47" spans="1:19" ht="15" customHeight="1" x14ac:dyDescent="0.2">
      <c r="A47" s="242">
        <v>8</v>
      </c>
      <c r="B47" s="208" t="s">
        <v>290</v>
      </c>
      <c r="C47" s="208" t="s">
        <v>291</v>
      </c>
      <c r="D47" s="208" t="s">
        <v>66</v>
      </c>
      <c r="E47" s="138"/>
      <c r="F47" s="138"/>
      <c r="G47" s="60">
        <v>31</v>
      </c>
      <c r="H47" s="60"/>
      <c r="I47" s="60"/>
      <c r="J47" s="60"/>
      <c r="K47" s="60"/>
      <c r="L47" s="60"/>
      <c r="M47" s="60"/>
      <c r="N47" s="60"/>
      <c r="O47" s="85">
        <f t="shared" si="4"/>
        <v>31</v>
      </c>
      <c r="R47" s="17" t="s">
        <v>6</v>
      </c>
      <c r="S47" s="17" t="s">
        <v>6</v>
      </c>
    </row>
    <row r="48" spans="1:19" ht="15" customHeight="1" x14ac:dyDescent="0.2">
      <c r="A48" s="60"/>
      <c r="B48" s="132"/>
      <c r="C48" s="132"/>
      <c r="D48" s="132"/>
      <c r="E48" s="138"/>
      <c r="F48" s="138"/>
      <c r="G48" s="60"/>
      <c r="H48" s="60"/>
      <c r="I48" s="60"/>
      <c r="J48" s="60"/>
      <c r="K48" s="60"/>
      <c r="L48" s="60"/>
      <c r="M48" s="60"/>
      <c r="N48" s="60"/>
      <c r="O48" s="85">
        <f t="shared" si="4"/>
        <v>0</v>
      </c>
      <c r="S48" s="17"/>
    </row>
    <row r="49" spans="1:19" ht="15" customHeight="1" x14ac:dyDescent="0.2">
      <c r="A49" s="60"/>
      <c r="B49" s="132"/>
      <c r="C49" s="132"/>
      <c r="D49" s="132"/>
      <c r="E49" s="137"/>
      <c r="F49" s="137"/>
      <c r="G49" s="85"/>
      <c r="H49" s="60"/>
      <c r="I49" s="60"/>
      <c r="J49" s="60"/>
      <c r="K49" s="60"/>
      <c r="L49" s="60"/>
      <c r="M49" s="60"/>
      <c r="N49" s="60"/>
      <c r="O49" s="85">
        <f t="shared" si="4"/>
        <v>0</v>
      </c>
      <c r="S49" s="17"/>
    </row>
    <row r="50" spans="1:19" ht="15" customHeight="1" x14ac:dyDescent="0.2">
      <c r="A50" s="86"/>
      <c r="B50" s="15" t="s">
        <v>35</v>
      </c>
      <c r="C50" s="22"/>
      <c r="D50" s="22"/>
      <c r="E50" s="89"/>
      <c r="F50" s="56"/>
      <c r="G50" s="56"/>
      <c r="H50" s="56"/>
      <c r="I50" s="56"/>
      <c r="J50" s="56"/>
      <c r="K50" s="56"/>
      <c r="L50" s="56"/>
      <c r="M50" s="56"/>
      <c r="N50" s="56"/>
      <c r="O50" s="57"/>
    </row>
    <row r="51" spans="1:19" ht="26.25" customHeight="1" x14ac:dyDescent="0.2">
      <c r="A51" s="271" t="s">
        <v>0</v>
      </c>
      <c r="B51" s="271" t="s">
        <v>1</v>
      </c>
      <c r="C51" s="271" t="s">
        <v>2</v>
      </c>
      <c r="D51" s="271" t="s">
        <v>3</v>
      </c>
      <c r="E51" s="271"/>
      <c r="F51" s="9"/>
      <c r="G51" s="58" t="s">
        <v>67</v>
      </c>
      <c r="H51" s="99"/>
      <c r="I51" s="134"/>
      <c r="J51" s="95"/>
      <c r="K51" s="94"/>
      <c r="L51" s="94"/>
      <c r="M51" s="100"/>
      <c r="N51" s="94"/>
      <c r="O51" s="95" t="s">
        <v>31</v>
      </c>
    </row>
    <row r="52" spans="1:19" ht="15" customHeight="1" x14ac:dyDescent="0.2">
      <c r="A52" s="242">
        <v>1</v>
      </c>
      <c r="B52" s="208" t="s">
        <v>293</v>
      </c>
      <c r="C52" s="208" t="s">
        <v>294</v>
      </c>
      <c r="D52" s="208" t="s">
        <v>299</v>
      </c>
      <c r="E52" s="137"/>
      <c r="F52" s="137"/>
      <c r="G52" s="60">
        <v>55</v>
      </c>
      <c r="H52" s="60"/>
      <c r="I52" s="60"/>
      <c r="J52" s="60"/>
      <c r="K52" s="60"/>
      <c r="L52" s="60"/>
      <c r="M52" s="60"/>
      <c r="N52" s="60"/>
      <c r="O52" s="85">
        <f>SUM(G52:N52)</f>
        <v>55</v>
      </c>
    </row>
    <row r="53" spans="1:19" ht="15" customHeight="1" x14ac:dyDescent="0.2">
      <c r="A53" s="242">
        <v>2</v>
      </c>
      <c r="B53" s="208" t="s">
        <v>295</v>
      </c>
      <c r="C53" s="208" t="s">
        <v>296</v>
      </c>
      <c r="D53" s="208" t="s">
        <v>66</v>
      </c>
      <c r="E53" s="137"/>
      <c r="F53" s="142"/>
      <c r="G53" s="60">
        <v>50</v>
      </c>
      <c r="H53" s="146"/>
      <c r="I53" s="155"/>
      <c r="J53" s="154"/>
      <c r="K53" s="143"/>
      <c r="L53" s="152"/>
      <c r="M53" s="152"/>
      <c r="N53" s="146"/>
      <c r="O53" s="85">
        <f t="shared" ref="O53:O80" si="5">SUM(G53:N53)</f>
        <v>50</v>
      </c>
    </row>
    <row r="54" spans="1:19" ht="15" customHeight="1" x14ac:dyDescent="0.2">
      <c r="A54" s="242">
        <v>3</v>
      </c>
      <c r="B54" s="208" t="s">
        <v>300</v>
      </c>
      <c r="C54" s="208" t="s">
        <v>301</v>
      </c>
      <c r="D54" s="208" t="s">
        <v>66</v>
      </c>
      <c r="E54" s="137"/>
      <c r="F54" s="137"/>
      <c r="G54" s="60">
        <v>46</v>
      </c>
      <c r="H54" s="60"/>
      <c r="I54" s="60"/>
      <c r="J54" s="60"/>
      <c r="K54" s="60"/>
      <c r="L54" s="60"/>
      <c r="M54" s="60"/>
      <c r="N54" s="60"/>
      <c r="O54" s="85">
        <f t="shared" si="5"/>
        <v>46</v>
      </c>
    </row>
    <row r="55" spans="1:19" ht="15" customHeight="1" x14ac:dyDescent="0.2">
      <c r="A55" s="242">
        <v>4</v>
      </c>
      <c r="B55" s="208" t="s">
        <v>302</v>
      </c>
      <c r="C55" s="208" t="s">
        <v>303</v>
      </c>
      <c r="D55" s="208" t="s">
        <v>66</v>
      </c>
      <c r="E55" s="137"/>
      <c r="F55" s="142"/>
      <c r="G55" s="85">
        <v>42</v>
      </c>
      <c r="H55" s="146"/>
      <c r="I55" s="155"/>
      <c r="J55" s="154"/>
      <c r="K55" s="143"/>
      <c r="L55" s="154"/>
      <c r="M55" s="154"/>
      <c r="N55" s="146"/>
      <c r="O55" s="85">
        <f t="shared" si="5"/>
        <v>42</v>
      </c>
    </row>
    <row r="56" spans="1:19" ht="15" customHeight="1" x14ac:dyDescent="0.2">
      <c r="A56" s="242">
        <v>5</v>
      </c>
      <c r="B56" s="208" t="s">
        <v>304</v>
      </c>
      <c r="C56" s="208" t="s">
        <v>305</v>
      </c>
      <c r="D56" s="208" t="s">
        <v>66</v>
      </c>
      <c r="E56" s="137"/>
      <c r="F56" s="137"/>
      <c r="G56" s="60">
        <v>39</v>
      </c>
      <c r="H56" s="9"/>
      <c r="I56" s="35"/>
      <c r="J56" s="9"/>
      <c r="K56" s="83"/>
      <c r="L56" s="9"/>
      <c r="M56" s="9"/>
      <c r="N56" s="9"/>
      <c r="O56" s="85">
        <f t="shared" si="5"/>
        <v>39</v>
      </c>
    </row>
    <row r="57" spans="1:19" ht="15" customHeight="1" x14ac:dyDescent="0.2">
      <c r="A57" s="242">
        <v>6</v>
      </c>
      <c r="B57" s="208" t="s">
        <v>306</v>
      </c>
      <c r="C57" s="208" t="s">
        <v>307</v>
      </c>
      <c r="D57" s="208" t="s">
        <v>66</v>
      </c>
      <c r="E57" s="137"/>
      <c r="F57" s="142"/>
      <c r="G57" s="109">
        <v>36</v>
      </c>
      <c r="H57" s="146"/>
      <c r="I57" s="155"/>
      <c r="J57" s="154"/>
      <c r="K57" s="143"/>
      <c r="L57" s="154"/>
      <c r="M57" s="154"/>
      <c r="N57" s="146"/>
      <c r="O57" s="85">
        <f t="shared" si="5"/>
        <v>36</v>
      </c>
    </row>
    <row r="58" spans="1:19" ht="15" customHeight="1" x14ac:dyDescent="0.2">
      <c r="A58" s="242">
        <v>7</v>
      </c>
      <c r="B58" s="208" t="s">
        <v>281</v>
      </c>
      <c r="C58" s="208" t="s">
        <v>282</v>
      </c>
      <c r="D58" s="208" t="s">
        <v>66</v>
      </c>
      <c r="E58" s="9"/>
      <c r="F58" s="9"/>
      <c r="G58" s="60">
        <v>33</v>
      </c>
      <c r="H58" s="9"/>
      <c r="I58" s="9"/>
      <c r="J58" s="9"/>
      <c r="K58" s="9"/>
      <c r="L58" s="83"/>
      <c r="M58" s="83"/>
      <c r="N58" s="83"/>
      <c r="O58" s="85">
        <f t="shared" si="5"/>
        <v>33</v>
      </c>
    </row>
    <row r="59" spans="1:19" ht="15" customHeight="1" x14ac:dyDescent="0.2">
      <c r="A59" s="242">
        <v>8</v>
      </c>
      <c r="B59" s="208" t="s">
        <v>283</v>
      </c>
      <c r="C59" s="208" t="s">
        <v>284</v>
      </c>
      <c r="D59" s="208" t="s">
        <v>66</v>
      </c>
      <c r="E59" s="137"/>
      <c r="F59" s="137"/>
      <c r="G59" s="109">
        <v>31</v>
      </c>
      <c r="H59" s="149"/>
      <c r="I59" s="148"/>
      <c r="J59" s="148"/>
      <c r="K59" s="83"/>
      <c r="L59" s="148"/>
      <c r="M59" s="148"/>
      <c r="N59" s="148"/>
      <c r="O59" s="85">
        <f t="shared" si="5"/>
        <v>31</v>
      </c>
    </row>
    <row r="60" spans="1:19" ht="15" customHeight="1" x14ac:dyDescent="0.2">
      <c r="A60" s="242">
        <v>9</v>
      </c>
      <c r="B60" s="208" t="s">
        <v>297</v>
      </c>
      <c r="C60" s="208" t="s">
        <v>298</v>
      </c>
      <c r="D60" s="208" t="s">
        <v>161</v>
      </c>
      <c r="E60" s="9"/>
      <c r="F60" s="9"/>
      <c r="G60" s="60">
        <v>29</v>
      </c>
      <c r="H60" s="9"/>
      <c r="I60" s="9"/>
      <c r="J60" s="9"/>
      <c r="K60" s="9"/>
      <c r="L60" s="149"/>
      <c r="M60" s="149"/>
      <c r="N60" s="149"/>
      <c r="O60" s="85">
        <f t="shared" si="5"/>
        <v>29</v>
      </c>
    </row>
    <row r="61" spans="1:19" ht="15" customHeight="1" x14ac:dyDescent="0.2">
      <c r="A61" s="242">
        <v>10</v>
      </c>
      <c r="B61" s="208" t="s">
        <v>288</v>
      </c>
      <c r="C61" s="208" t="s">
        <v>289</v>
      </c>
      <c r="D61" s="208" t="s">
        <v>66</v>
      </c>
      <c r="E61" s="9"/>
      <c r="F61" s="9"/>
      <c r="G61" s="149">
        <v>27</v>
      </c>
      <c r="H61" s="149"/>
      <c r="I61" s="149"/>
      <c r="J61" s="149"/>
      <c r="K61" s="149"/>
      <c r="L61" s="149"/>
      <c r="M61" s="149"/>
      <c r="N61" s="149"/>
      <c r="O61" s="85">
        <f t="shared" si="5"/>
        <v>27</v>
      </c>
    </row>
    <row r="62" spans="1:19" ht="15" customHeight="1" x14ac:dyDescent="0.2">
      <c r="A62" s="242">
        <v>11</v>
      </c>
      <c r="B62" s="208" t="s">
        <v>286</v>
      </c>
      <c r="C62" s="208" t="s">
        <v>287</v>
      </c>
      <c r="D62" s="208" t="s">
        <v>66</v>
      </c>
      <c r="E62" s="9"/>
      <c r="F62" s="9"/>
      <c r="G62" s="149">
        <v>25</v>
      </c>
      <c r="H62" s="149"/>
      <c r="I62" s="149"/>
      <c r="J62" s="149"/>
      <c r="K62" s="149"/>
      <c r="L62" s="149"/>
      <c r="M62" s="149"/>
      <c r="N62" s="149"/>
      <c r="O62" s="85">
        <f t="shared" si="5"/>
        <v>25</v>
      </c>
    </row>
    <row r="63" spans="1:19" ht="16.5" customHeight="1" x14ac:dyDescent="0.2">
      <c r="A63" s="88"/>
      <c r="B63" s="132"/>
      <c r="C63" s="132"/>
      <c r="D63" s="132"/>
      <c r="E63" s="139"/>
      <c r="F63" s="140"/>
      <c r="G63" s="60"/>
      <c r="H63" s="88"/>
      <c r="I63" s="60"/>
      <c r="J63" s="60"/>
      <c r="K63" s="60"/>
      <c r="L63" s="60"/>
      <c r="M63" s="88"/>
      <c r="N63" s="88"/>
      <c r="O63" s="85">
        <f t="shared" si="5"/>
        <v>0</v>
      </c>
    </row>
    <row r="64" spans="1:19" ht="15.75" customHeight="1" x14ac:dyDescent="0.2">
      <c r="A64" s="88"/>
      <c r="B64" s="132"/>
      <c r="C64" s="132"/>
      <c r="D64" s="132"/>
      <c r="E64" s="139"/>
      <c r="F64" s="140"/>
      <c r="G64" s="60"/>
      <c r="H64" s="85"/>
      <c r="I64" s="85"/>
      <c r="J64" s="85"/>
      <c r="K64" s="85"/>
      <c r="L64" s="85"/>
      <c r="M64" s="84"/>
      <c r="N64" s="84"/>
      <c r="O64" s="85">
        <f t="shared" si="5"/>
        <v>0</v>
      </c>
    </row>
    <row r="65" spans="1:15" ht="18.75" customHeight="1" x14ac:dyDescent="0.2">
      <c r="A65" s="86"/>
      <c r="B65" s="15" t="s">
        <v>22</v>
      </c>
      <c r="C65" s="22"/>
      <c r="D65" s="22"/>
      <c r="E65" s="55"/>
      <c r="F65" s="56"/>
      <c r="G65" s="56"/>
      <c r="H65" s="56"/>
      <c r="I65" s="56"/>
      <c r="J65" s="56"/>
      <c r="K65" s="56"/>
      <c r="L65" s="56"/>
      <c r="M65" s="56"/>
      <c r="N65" s="56"/>
      <c r="O65" s="136"/>
    </row>
    <row r="66" spans="1:15" ht="32.25" customHeight="1" x14ac:dyDescent="0.2">
      <c r="A66" s="271" t="s">
        <v>0</v>
      </c>
      <c r="B66" s="271" t="s">
        <v>4</v>
      </c>
      <c r="C66" s="271" t="s">
        <v>5</v>
      </c>
      <c r="D66" s="271" t="s">
        <v>1</v>
      </c>
      <c r="E66" s="271" t="s">
        <v>2</v>
      </c>
      <c r="F66" s="271" t="s">
        <v>3</v>
      </c>
      <c r="G66" s="58" t="s">
        <v>67</v>
      </c>
      <c r="H66" s="99"/>
      <c r="I66" s="134"/>
      <c r="J66" s="95"/>
      <c r="K66" s="94"/>
      <c r="L66" s="94"/>
      <c r="M66" s="100"/>
      <c r="N66" s="94"/>
      <c r="O66" s="95" t="s">
        <v>31</v>
      </c>
    </row>
    <row r="67" spans="1:15" ht="19.5" customHeight="1" x14ac:dyDescent="0.2">
      <c r="A67" s="88">
        <v>1</v>
      </c>
      <c r="B67" s="312" t="s">
        <v>269</v>
      </c>
      <c r="C67" s="312" t="s">
        <v>270</v>
      </c>
      <c r="D67" s="312" t="s">
        <v>295</v>
      </c>
      <c r="E67" s="312" t="s">
        <v>296</v>
      </c>
      <c r="F67" s="312" t="s">
        <v>66</v>
      </c>
      <c r="G67" s="148">
        <v>55</v>
      </c>
      <c r="H67" s="9"/>
      <c r="I67" s="9"/>
      <c r="J67" s="35"/>
      <c r="K67" s="35"/>
      <c r="L67" s="35"/>
      <c r="M67" s="148"/>
      <c r="N67" s="148"/>
      <c r="O67" s="85">
        <f t="shared" si="5"/>
        <v>55</v>
      </c>
    </row>
    <row r="68" spans="1:15" ht="19.5" customHeight="1" x14ac:dyDescent="0.2">
      <c r="A68" s="88">
        <v>2</v>
      </c>
      <c r="B68" s="312" t="s">
        <v>273</v>
      </c>
      <c r="C68" s="312" t="s">
        <v>274</v>
      </c>
      <c r="D68" s="312" t="s">
        <v>286</v>
      </c>
      <c r="E68" s="312" t="s">
        <v>287</v>
      </c>
      <c r="F68" s="312" t="s">
        <v>66</v>
      </c>
      <c r="G68" s="85">
        <v>50</v>
      </c>
      <c r="H68" s="85"/>
      <c r="I68" s="85"/>
      <c r="J68" s="85"/>
      <c r="K68" s="85"/>
      <c r="L68" s="85"/>
      <c r="M68" s="84"/>
      <c r="N68" s="84"/>
      <c r="O68" s="85">
        <f t="shared" si="5"/>
        <v>50</v>
      </c>
    </row>
    <row r="69" spans="1:15" ht="19.5" customHeight="1" x14ac:dyDescent="0.2">
      <c r="A69" s="88">
        <v>3</v>
      </c>
      <c r="B69" s="312" t="s">
        <v>208</v>
      </c>
      <c r="C69" s="312" t="s">
        <v>209</v>
      </c>
      <c r="D69" s="312" t="s">
        <v>297</v>
      </c>
      <c r="E69" s="312" t="s">
        <v>298</v>
      </c>
      <c r="F69" s="312" t="s">
        <v>161</v>
      </c>
      <c r="G69" s="148">
        <v>46</v>
      </c>
      <c r="H69" s="9"/>
      <c r="I69" s="9"/>
      <c r="J69" s="35"/>
      <c r="K69" s="35"/>
      <c r="L69" s="35"/>
      <c r="M69" s="148"/>
      <c r="N69" s="148"/>
      <c r="O69" s="85">
        <f t="shared" si="5"/>
        <v>46</v>
      </c>
    </row>
    <row r="70" spans="1:15" ht="19.5" customHeight="1" x14ac:dyDescent="0.2">
      <c r="A70" s="88"/>
      <c r="B70" s="167"/>
      <c r="C70" s="167"/>
      <c r="D70" s="132"/>
      <c r="E70" s="137"/>
      <c r="F70" s="137"/>
      <c r="G70" s="146"/>
      <c r="H70" s="146"/>
      <c r="I70" s="146"/>
      <c r="J70" s="155"/>
      <c r="K70" s="155"/>
      <c r="L70" s="155"/>
      <c r="M70" s="154"/>
      <c r="N70" s="154"/>
      <c r="O70" s="85">
        <f t="shared" si="5"/>
        <v>0</v>
      </c>
    </row>
    <row r="71" spans="1:15" ht="19.5" customHeight="1" x14ac:dyDescent="0.2">
      <c r="A71" s="88"/>
      <c r="B71" s="132"/>
      <c r="C71" s="132"/>
      <c r="D71" s="132"/>
      <c r="E71" s="139"/>
      <c r="F71" s="141"/>
      <c r="G71" s="85"/>
      <c r="H71" s="85"/>
      <c r="I71" s="85"/>
      <c r="J71" s="85"/>
      <c r="K71" s="85"/>
      <c r="L71" s="85"/>
      <c r="M71" s="169"/>
      <c r="N71" s="84"/>
      <c r="O71" s="85">
        <f t="shared" si="5"/>
        <v>0</v>
      </c>
    </row>
    <row r="72" spans="1:15" ht="19.5" customHeight="1" x14ac:dyDescent="0.2">
      <c r="A72" s="86"/>
      <c r="B72" s="15" t="s">
        <v>27</v>
      </c>
      <c r="C72" s="22"/>
      <c r="D72" s="22"/>
      <c r="E72" s="55"/>
      <c r="F72" s="56"/>
      <c r="G72" s="56"/>
      <c r="H72" s="56"/>
      <c r="I72" s="56"/>
      <c r="J72" s="56"/>
      <c r="K72" s="56"/>
      <c r="L72" s="56"/>
      <c r="M72" s="56"/>
      <c r="N72" s="56"/>
      <c r="O72" s="57"/>
    </row>
    <row r="73" spans="1:15" ht="30" customHeight="1" x14ac:dyDescent="0.2">
      <c r="A73" s="27" t="s">
        <v>0</v>
      </c>
      <c r="B73" s="271" t="s">
        <v>4</v>
      </c>
      <c r="C73" s="271" t="s">
        <v>5</v>
      </c>
      <c r="D73" s="271" t="s">
        <v>1</v>
      </c>
      <c r="E73" s="271" t="s">
        <v>2</v>
      </c>
      <c r="F73" s="271" t="s">
        <v>3</v>
      </c>
      <c r="G73" s="58" t="s">
        <v>67</v>
      </c>
      <c r="H73" s="99"/>
      <c r="I73" s="134"/>
      <c r="J73" s="95"/>
      <c r="K73" s="94"/>
      <c r="L73" s="94"/>
      <c r="M73" s="100"/>
      <c r="N73" s="94"/>
      <c r="O73" s="95" t="s">
        <v>31</v>
      </c>
    </row>
    <row r="74" spans="1:15" ht="19.5" customHeight="1" x14ac:dyDescent="0.2">
      <c r="A74" s="88">
        <v>1</v>
      </c>
      <c r="B74" s="312" t="s">
        <v>275</v>
      </c>
      <c r="C74" s="312" t="s">
        <v>276</v>
      </c>
      <c r="D74" s="312" t="s">
        <v>188</v>
      </c>
      <c r="E74" s="312" t="s">
        <v>189</v>
      </c>
      <c r="F74" s="312" t="s">
        <v>170</v>
      </c>
      <c r="G74" s="60">
        <v>55</v>
      </c>
      <c r="H74" s="85"/>
      <c r="I74" s="85"/>
      <c r="J74" s="85"/>
      <c r="K74" s="85"/>
      <c r="L74" s="85"/>
      <c r="M74" s="84"/>
      <c r="N74" s="84"/>
      <c r="O74" s="85">
        <f t="shared" si="5"/>
        <v>55</v>
      </c>
    </row>
    <row r="75" spans="1:15" ht="19.5" customHeight="1" x14ac:dyDescent="0.2">
      <c r="A75" s="88">
        <v>2</v>
      </c>
      <c r="B75" s="312" t="s">
        <v>268</v>
      </c>
      <c r="C75" s="312" t="s">
        <v>96</v>
      </c>
      <c r="D75" s="312" t="s">
        <v>302</v>
      </c>
      <c r="E75" s="312" t="s">
        <v>303</v>
      </c>
      <c r="F75" s="312" t="s">
        <v>66</v>
      </c>
      <c r="G75" s="60">
        <v>50</v>
      </c>
      <c r="H75" s="85"/>
      <c r="I75" s="85"/>
      <c r="J75" s="85"/>
      <c r="K75" s="85"/>
      <c r="L75" s="85"/>
      <c r="M75" s="84"/>
      <c r="N75" s="84"/>
      <c r="O75" s="85">
        <f t="shared" si="5"/>
        <v>50</v>
      </c>
    </row>
    <row r="76" spans="1:15" ht="19.5" customHeight="1" x14ac:dyDescent="0.2">
      <c r="A76" s="88">
        <v>3</v>
      </c>
      <c r="B76" s="312" t="s">
        <v>277</v>
      </c>
      <c r="C76" s="312" t="s">
        <v>168</v>
      </c>
      <c r="D76" s="312" t="s">
        <v>308</v>
      </c>
      <c r="E76" s="312" t="s">
        <v>309</v>
      </c>
      <c r="F76" s="312" t="s">
        <v>170</v>
      </c>
      <c r="G76" s="60">
        <v>46</v>
      </c>
      <c r="H76" s="9"/>
      <c r="I76" s="9"/>
      <c r="J76" s="35"/>
      <c r="K76" s="35"/>
      <c r="L76" s="35"/>
      <c r="M76" s="148"/>
      <c r="N76" s="148"/>
      <c r="O76" s="85">
        <f t="shared" si="5"/>
        <v>46</v>
      </c>
    </row>
    <row r="77" spans="1:15" ht="19.5" customHeight="1" x14ac:dyDescent="0.2">
      <c r="A77" s="88">
        <v>4</v>
      </c>
      <c r="B77" s="312" t="s">
        <v>269</v>
      </c>
      <c r="C77" s="312" t="s">
        <v>270</v>
      </c>
      <c r="D77" s="312" t="s">
        <v>295</v>
      </c>
      <c r="E77" s="312" t="s">
        <v>296</v>
      </c>
      <c r="F77" s="312" t="s">
        <v>66</v>
      </c>
      <c r="G77" s="85">
        <v>42</v>
      </c>
      <c r="H77" s="9"/>
      <c r="I77" s="9"/>
      <c r="J77" s="9"/>
      <c r="K77" s="9"/>
      <c r="L77" s="9"/>
      <c r="M77" s="9"/>
      <c r="N77" s="9"/>
      <c r="O77" s="85">
        <f t="shared" si="5"/>
        <v>42</v>
      </c>
    </row>
    <row r="78" spans="1:15" ht="19.5" customHeight="1" x14ac:dyDescent="0.2">
      <c r="A78" s="88">
        <v>5</v>
      </c>
      <c r="B78" s="312" t="s">
        <v>273</v>
      </c>
      <c r="C78" s="312" t="s">
        <v>274</v>
      </c>
      <c r="D78" s="312" t="s">
        <v>286</v>
      </c>
      <c r="E78" s="312" t="s">
        <v>287</v>
      </c>
      <c r="F78" s="312" t="s">
        <v>66</v>
      </c>
      <c r="G78" s="60">
        <v>39</v>
      </c>
      <c r="H78" s="85"/>
      <c r="I78" s="85"/>
      <c r="J78" s="85"/>
      <c r="K78" s="85"/>
      <c r="L78" s="85"/>
      <c r="M78" s="84"/>
      <c r="N78" s="84"/>
      <c r="O78" s="85">
        <f t="shared" si="5"/>
        <v>39</v>
      </c>
    </row>
    <row r="79" spans="1:15" ht="19.5" customHeight="1" x14ac:dyDescent="0.2">
      <c r="A79" s="88"/>
      <c r="B79" s="310"/>
      <c r="C79" s="310"/>
      <c r="D79" s="310"/>
      <c r="E79" s="147"/>
      <c r="F79" s="147"/>
      <c r="G79" s="109"/>
      <c r="H79" s="9"/>
      <c r="I79" s="9"/>
      <c r="J79" s="35"/>
      <c r="K79" s="35"/>
      <c r="L79" s="35"/>
      <c r="M79" s="148"/>
      <c r="N79" s="148"/>
      <c r="O79" s="85">
        <f t="shared" si="5"/>
        <v>0</v>
      </c>
    </row>
    <row r="80" spans="1:15" ht="19.5" customHeight="1" x14ac:dyDescent="0.2">
      <c r="A80" s="8"/>
      <c r="B80" s="167"/>
      <c r="C80" s="167"/>
      <c r="D80" s="132"/>
      <c r="E80" s="137"/>
      <c r="F80" s="137"/>
      <c r="G80" s="60"/>
      <c r="H80" s="9"/>
      <c r="I80" s="9"/>
      <c r="J80" s="35"/>
      <c r="K80" s="35"/>
      <c r="L80" s="35"/>
      <c r="M80" s="148"/>
      <c r="N80" s="148"/>
      <c r="O80" s="85">
        <f t="shared" si="5"/>
        <v>0</v>
      </c>
    </row>
    <row r="81" spans="1:19" ht="19.5" customHeight="1" x14ac:dyDescent="0.2">
      <c r="A81" s="86"/>
      <c r="B81" s="15" t="s">
        <v>36</v>
      </c>
      <c r="C81" s="22"/>
      <c r="D81" s="22"/>
      <c r="E81" s="55"/>
      <c r="F81" s="56"/>
      <c r="G81" s="56"/>
      <c r="H81" s="56"/>
      <c r="I81" s="56"/>
      <c r="J81" s="56"/>
      <c r="K81" s="56"/>
      <c r="L81" s="56"/>
      <c r="M81" s="56"/>
      <c r="N81" s="56"/>
      <c r="O81" s="57"/>
    </row>
    <row r="82" spans="1:19" ht="34.5" customHeight="1" x14ac:dyDescent="0.2">
      <c r="A82" s="271" t="s">
        <v>0</v>
      </c>
      <c r="B82" s="271" t="s">
        <v>4</v>
      </c>
      <c r="C82" s="271" t="s">
        <v>5</v>
      </c>
      <c r="D82" s="271" t="s">
        <v>1</v>
      </c>
      <c r="E82" s="271" t="s">
        <v>2</v>
      </c>
      <c r="F82" s="271" t="s">
        <v>3</v>
      </c>
      <c r="G82" s="58" t="s">
        <v>67</v>
      </c>
      <c r="H82" s="99"/>
      <c r="I82" s="134"/>
      <c r="J82" s="95"/>
      <c r="K82" s="94"/>
      <c r="L82" s="94"/>
      <c r="M82" s="100"/>
      <c r="N82" s="94"/>
      <c r="O82" s="95" t="s">
        <v>31</v>
      </c>
    </row>
    <row r="83" spans="1:19" ht="19.5" customHeight="1" x14ac:dyDescent="0.2">
      <c r="A83" s="88">
        <v>1</v>
      </c>
      <c r="B83" s="312" t="s">
        <v>208</v>
      </c>
      <c r="C83" s="312" t="s">
        <v>278</v>
      </c>
      <c r="D83" s="312" t="s">
        <v>86</v>
      </c>
      <c r="E83" s="312" t="s">
        <v>103</v>
      </c>
      <c r="F83" s="312" t="s">
        <v>66</v>
      </c>
      <c r="G83" s="60">
        <v>55</v>
      </c>
      <c r="H83" s="85"/>
      <c r="I83" s="85"/>
      <c r="J83" s="85"/>
      <c r="K83" s="85"/>
      <c r="L83" s="85"/>
      <c r="M83" s="85"/>
      <c r="N83" s="111"/>
      <c r="O83" s="85">
        <f>SUM(G83:N83)</f>
        <v>55</v>
      </c>
    </row>
    <row r="84" spans="1:19" ht="18" customHeight="1" x14ac:dyDescent="0.2">
      <c r="A84" s="88">
        <v>2</v>
      </c>
      <c r="B84" s="312" t="s">
        <v>310</v>
      </c>
      <c r="C84" s="312" t="s">
        <v>311</v>
      </c>
      <c r="D84" s="312" t="s">
        <v>312</v>
      </c>
      <c r="E84" s="312" t="s">
        <v>313</v>
      </c>
      <c r="F84" s="312" t="s">
        <v>92</v>
      </c>
      <c r="G84" s="60">
        <v>50</v>
      </c>
      <c r="H84" s="101"/>
      <c r="I84" s="85"/>
      <c r="J84" s="85"/>
      <c r="K84" s="85"/>
      <c r="L84" s="85"/>
      <c r="M84" s="85"/>
      <c r="N84" s="111"/>
      <c r="O84" s="85">
        <f t="shared" ref="O84:O88" si="6">SUM(G84:N84)</f>
        <v>50</v>
      </c>
    </row>
    <row r="85" spans="1:19" ht="15.75" customHeight="1" x14ac:dyDescent="0.2">
      <c r="A85" s="88">
        <v>3</v>
      </c>
      <c r="B85" s="312" t="s">
        <v>275</v>
      </c>
      <c r="C85" s="312" t="s">
        <v>276</v>
      </c>
      <c r="D85" s="312" t="s">
        <v>188</v>
      </c>
      <c r="E85" s="312" t="s">
        <v>189</v>
      </c>
      <c r="F85" s="312" t="s">
        <v>170</v>
      </c>
      <c r="G85" s="60">
        <v>46</v>
      </c>
      <c r="H85" s="110"/>
      <c r="I85" s="110"/>
      <c r="J85" s="110"/>
      <c r="K85" s="85"/>
      <c r="L85" s="85"/>
      <c r="M85" s="85"/>
      <c r="N85" s="85"/>
      <c r="O85" s="85">
        <f t="shared" si="6"/>
        <v>46</v>
      </c>
    </row>
    <row r="86" spans="1:19" ht="15.75" customHeight="1" x14ac:dyDescent="0.2">
      <c r="A86" s="88">
        <v>4</v>
      </c>
      <c r="B86" s="312" t="s">
        <v>314</v>
      </c>
      <c r="C86" s="312" t="s">
        <v>315</v>
      </c>
      <c r="D86" s="312" t="s">
        <v>316</v>
      </c>
      <c r="E86" s="312" t="s">
        <v>317</v>
      </c>
      <c r="F86" s="312" t="s">
        <v>322</v>
      </c>
      <c r="G86" s="85">
        <v>42</v>
      </c>
      <c r="H86" s="85"/>
      <c r="I86" s="85"/>
      <c r="J86" s="85"/>
      <c r="K86" s="85"/>
      <c r="L86" s="85"/>
      <c r="M86" s="85"/>
      <c r="N86" s="111"/>
      <c r="O86" s="85">
        <f t="shared" si="6"/>
        <v>42</v>
      </c>
    </row>
    <row r="87" spans="1:19" ht="15.75" customHeight="1" x14ac:dyDescent="0.2">
      <c r="A87" s="88">
        <v>5</v>
      </c>
      <c r="B87" s="312" t="s">
        <v>318</v>
      </c>
      <c r="C87" s="312" t="s">
        <v>319</v>
      </c>
      <c r="D87" s="312" t="s">
        <v>320</v>
      </c>
      <c r="E87" s="312" t="s">
        <v>321</v>
      </c>
      <c r="F87" s="312" t="s">
        <v>299</v>
      </c>
      <c r="G87" s="60">
        <v>39</v>
      </c>
      <c r="H87" s="135"/>
      <c r="I87" s="168"/>
      <c r="J87" s="66"/>
      <c r="K87" s="66"/>
      <c r="L87" s="66"/>
      <c r="M87" s="66"/>
      <c r="N87" s="170"/>
      <c r="O87" s="85">
        <f t="shared" si="6"/>
        <v>39</v>
      </c>
      <c r="P87" s="42"/>
      <c r="Q87" s="42"/>
      <c r="R87" s="42"/>
      <c r="S87" s="42"/>
    </row>
    <row r="88" spans="1:19" ht="17.25" customHeight="1" x14ac:dyDescent="0.2">
      <c r="A88" s="88">
        <v>6</v>
      </c>
      <c r="B88" s="312" t="s">
        <v>268</v>
      </c>
      <c r="C88" s="312" t="s">
        <v>96</v>
      </c>
      <c r="D88" s="312" t="s">
        <v>302</v>
      </c>
      <c r="E88" s="312" t="s">
        <v>303</v>
      </c>
      <c r="F88" s="312" t="s">
        <v>66</v>
      </c>
      <c r="G88" s="60">
        <v>36</v>
      </c>
      <c r="H88" s="85"/>
      <c r="I88" s="85"/>
      <c r="J88" s="85"/>
      <c r="K88" s="85"/>
      <c r="L88" s="85"/>
      <c r="M88" s="85"/>
      <c r="N88" s="85"/>
      <c r="O88" s="85">
        <f t="shared" si="6"/>
        <v>36</v>
      </c>
      <c r="P88" s="123"/>
      <c r="Q88" s="123"/>
      <c r="R88" s="124"/>
      <c r="S88" s="42"/>
    </row>
    <row r="89" spans="1:19" ht="17.25" customHeight="1" x14ac:dyDescent="0.2">
      <c r="A89" s="8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85">
        <f t="shared" ref="O89:O90" si="7">SUM(G89:N89)</f>
        <v>0</v>
      </c>
      <c r="P89" s="123"/>
      <c r="Q89" s="123"/>
      <c r="R89" s="124"/>
      <c r="S89" s="42"/>
    </row>
    <row r="90" spans="1:19" ht="17.25" customHeight="1" x14ac:dyDescent="0.2">
      <c r="A90" s="85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85">
        <f t="shared" si="7"/>
        <v>0</v>
      </c>
      <c r="P90" s="123"/>
      <c r="Q90" s="123"/>
      <c r="R90" s="124"/>
      <c r="S90" s="42"/>
    </row>
    <row r="91" spans="1:19" ht="17.25" customHeight="1" x14ac:dyDescent="0.2">
      <c r="A91" s="11"/>
      <c r="B91" s="281"/>
      <c r="C91" s="281"/>
      <c r="D91" s="281"/>
      <c r="E91" s="281"/>
      <c r="F91" s="281"/>
      <c r="G91" s="113"/>
      <c r="H91" s="113"/>
      <c r="I91" s="113"/>
      <c r="J91" s="113"/>
      <c r="K91" s="113"/>
      <c r="L91" s="113"/>
      <c r="M91" s="113"/>
      <c r="N91" s="113"/>
      <c r="O91" s="113"/>
      <c r="P91" s="42"/>
      <c r="Q91" s="42"/>
      <c r="R91" s="42"/>
      <c r="S91" s="42"/>
    </row>
    <row r="92" spans="1:19" ht="18.75" customHeight="1" x14ac:dyDescent="0.2">
      <c r="A92" s="11"/>
      <c r="B92" s="281"/>
      <c r="C92" s="281"/>
      <c r="D92" s="282"/>
      <c r="E92" s="282"/>
      <c r="F92" s="281"/>
      <c r="G92" s="217"/>
      <c r="H92" s="113"/>
      <c r="I92" s="113"/>
      <c r="J92" s="113"/>
      <c r="K92" s="113"/>
      <c r="L92" s="113"/>
      <c r="M92" s="113"/>
      <c r="N92" s="113"/>
      <c r="O92" s="113"/>
      <c r="P92" s="42"/>
      <c r="Q92" s="42"/>
      <c r="R92" s="42"/>
      <c r="S92" s="42"/>
    </row>
    <row r="93" spans="1:19" ht="18.75" customHeight="1" x14ac:dyDescent="0.2">
      <c r="A93" s="11"/>
      <c r="B93" s="313"/>
      <c r="C93" s="313"/>
      <c r="D93" s="313"/>
      <c r="E93" s="313"/>
      <c r="F93" s="281"/>
      <c r="G93" s="217"/>
      <c r="H93" s="113"/>
      <c r="I93" s="113"/>
      <c r="J93" s="113"/>
      <c r="K93" s="113"/>
      <c r="L93" s="113"/>
      <c r="M93" s="113"/>
      <c r="N93" s="113"/>
      <c r="O93" s="113"/>
      <c r="P93" s="42"/>
      <c r="Q93" s="42"/>
      <c r="R93" s="42"/>
      <c r="S93" s="42"/>
    </row>
    <row r="94" spans="1:19" ht="17.25" customHeight="1" x14ac:dyDescent="0.2">
      <c r="A94" s="11"/>
      <c r="B94" s="282"/>
      <c r="C94" s="282"/>
      <c r="D94" s="281"/>
      <c r="E94" s="281"/>
      <c r="F94" s="281"/>
      <c r="G94" s="42"/>
      <c r="H94" s="124"/>
      <c r="I94" s="124"/>
      <c r="J94" s="124"/>
      <c r="K94" s="113"/>
      <c r="L94" s="113"/>
      <c r="M94" s="113"/>
      <c r="N94" s="113"/>
      <c r="O94" s="113"/>
      <c r="P94" s="42"/>
    </row>
    <row r="95" spans="1:19" ht="18.75" customHeight="1" x14ac:dyDescent="0.2">
      <c r="A95" s="11"/>
      <c r="B95" s="281"/>
      <c r="C95" s="281"/>
      <c r="D95" s="282"/>
      <c r="E95" s="282"/>
      <c r="F95" s="281"/>
      <c r="G95" s="217"/>
      <c r="H95" s="124"/>
      <c r="I95" s="124"/>
      <c r="J95" s="113"/>
      <c r="K95" s="113"/>
      <c r="L95" s="113"/>
      <c r="M95" s="113"/>
      <c r="N95" s="113"/>
      <c r="O95" s="113"/>
      <c r="P95" s="42"/>
    </row>
    <row r="96" spans="1:19" ht="18.75" customHeight="1" x14ac:dyDescent="0.2">
      <c r="A96" s="11"/>
      <c r="B96" s="281"/>
      <c r="C96" s="281"/>
      <c r="D96" s="281"/>
      <c r="E96" s="281"/>
      <c r="F96" s="281"/>
      <c r="G96" s="217"/>
      <c r="H96" s="113"/>
      <c r="I96" s="113"/>
      <c r="J96" s="113"/>
      <c r="K96" s="113"/>
      <c r="L96" s="113"/>
      <c r="M96" s="113"/>
      <c r="N96" s="113"/>
      <c r="O96" s="113"/>
      <c r="P96" s="42"/>
    </row>
    <row r="97" spans="1:16" ht="18.75" customHeight="1" x14ac:dyDescent="0.2">
      <c r="A97" s="11"/>
      <c r="B97" s="281"/>
      <c r="C97" s="281"/>
      <c r="D97" s="281"/>
      <c r="E97" s="281"/>
      <c r="F97" s="281"/>
      <c r="G97" s="217"/>
      <c r="H97" s="113"/>
      <c r="I97" s="113"/>
      <c r="J97" s="113"/>
      <c r="K97" s="113"/>
      <c r="L97" s="113"/>
      <c r="M97" s="113"/>
      <c r="N97" s="113"/>
      <c r="O97" s="113"/>
      <c r="P97" s="42"/>
    </row>
    <row r="98" spans="1:16" ht="18.75" customHeight="1" x14ac:dyDescent="0.2">
      <c r="A98" s="1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</row>
    <row r="99" spans="1:16" ht="16.5" customHeight="1" x14ac:dyDescent="0.2">
      <c r="A99" s="11"/>
      <c r="B99" s="42"/>
      <c r="C99" s="42"/>
      <c r="D99" s="42"/>
      <c r="E99" s="42"/>
      <c r="F99" s="42"/>
      <c r="G99" s="42"/>
      <c r="H99" s="124"/>
      <c r="I99" s="124"/>
      <c r="J99" s="124"/>
      <c r="K99" s="124"/>
      <c r="L99" s="124"/>
      <c r="M99" s="124"/>
      <c r="N99" s="124"/>
      <c r="O99" s="124"/>
      <c r="P99" s="42"/>
    </row>
    <row r="100" spans="1:16" x14ac:dyDescent="0.2">
      <c r="A100" s="268"/>
      <c r="B100" s="302"/>
      <c r="C100" s="268"/>
      <c r="D100" s="268"/>
      <c r="E100" s="222"/>
      <c r="F100" s="223"/>
      <c r="G100" s="223"/>
      <c r="H100" s="223"/>
      <c r="I100" s="223"/>
      <c r="J100" s="223"/>
      <c r="K100" s="223"/>
      <c r="L100" s="223"/>
      <c r="M100" s="223"/>
      <c r="N100" s="223"/>
      <c r="O100" s="269"/>
      <c r="P100" s="42"/>
    </row>
    <row r="101" spans="1:16" ht="15.75" customHeight="1" x14ac:dyDescent="0.2">
      <c r="A101" s="11"/>
      <c r="B101" s="282"/>
      <c r="C101" s="282"/>
      <c r="D101" s="282"/>
      <c r="E101" s="282"/>
      <c r="F101" s="281"/>
      <c r="G101" s="113"/>
      <c r="H101" s="113"/>
      <c r="I101" s="113"/>
      <c r="J101" s="125"/>
      <c r="K101" s="125"/>
      <c r="L101" s="125"/>
      <c r="M101" s="125"/>
      <c r="N101" s="125"/>
      <c r="O101" s="113"/>
      <c r="P101" s="42"/>
    </row>
    <row r="102" spans="1:16" ht="17.25" customHeight="1" x14ac:dyDescent="0.2">
      <c r="A102" s="11"/>
      <c r="B102" s="281"/>
      <c r="C102" s="281"/>
      <c r="D102" s="281"/>
      <c r="E102" s="281"/>
      <c r="F102" s="281"/>
      <c r="G102" s="217"/>
      <c r="H102" s="11"/>
      <c r="I102" s="217"/>
      <c r="J102" s="11"/>
      <c r="K102" s="11"/>
      <c r="L102" s="11"/>
      <c r="M102" s="11"/>
      <c r="N102" s="11"/>
      <c r="O102" s="113"/>
      <c r="P102" s="42"/>
    </row>
    <row r="103" spans="1:16" ht="16.5" customHeight="1" x14ac:dyDescent="0.2">
      <c r="A103" s="11"/>
      <c r="B103" s="281"/>
      <c r="C103" s="281"/>
      <c r="D103" s="281"/>
      <c r="E103" s="281"/>
      <c r="F103" s="281"/>
      <c r="G103" s="113"/>
      <c r="H103" s="113"/>
      <c r="I103" s="113"/>
      <c r="J103" s="125"/>
      <c r="K103" s="125"/>
      <c r="L103" s="125"/>
      <c r="M103" s="125"/>
      <c r="N103" s="125"/>
      <c r="O103" s="113"/>
      <c r="P103" s="42"/>
    </row>
    <row r="104" spans="1:16" ht="17.25" customHeight="1" x14ac:dyDescent="0.2">
      <c r="A104" s="11"/>
      <c r="B104" s="223"/>
      <c r="C104" s="223"/>
      <c r="D104" s="223"/>
      <c r="E104" s="223"/>
      <c r="F104" s="223"/>
      <c r="G104" s="125"/>
      <c r="H104" s="125"/>
      <c r="I104" s="125"/>
      <c r="J104" s="125"/>
      <c r="K104" s="125"/>
      <c r="L104" s="125"/>
      <c r="M104" s="125"/>
      <c r="N104" s="125"/>
      <c r="O104" s="113"/>
      <c r="P104" s="42"/>
    </row>
    <row r="105" spans="1:16" ht="17.25" customHeight="1" x14ac:dyDescent="0.2">
      <c r="A105" s="11"/>
      <c r="B105" s="281"/>
      <c r="C105" s="281"/>
      <c r="D105" s="282"/>
      <c r="E105" s="282"/>
      <c r="F105" s="281"/>
      <c r="G105" s="217"/>
      <c r="H105" s="113"/>
      <c r="I105" s="113"/>
      <c r="J105" s="125"/>
      <c r="K105" s="125"/>
      <c r="L105" s="125"/>
      <c r="M105" s="125"/>
      <c r="N105" s="125"/>
      <c r="O105" s="113"/>
      <c r="P105" s="42"/>
    </row>
    <row r="106" spans="1:16" ht="17.25" customHeight="1" x14ac:dyDescent="0.2">
      <c r="A106" s="11"/>
      <c r="B106" s="313"/>
      <c r="C106" s="313"/>
      <c r="D106" s="313"/>
      <c r="E106" s="313"/>
      <c r="F106" s="287"/>
      <c r="G106" s="42"/>
      <c r="H106" s="42"/>
      <c r="I106" s="42"/>
      <c r="J106" s="42"/>
      <c r="K106" s="42"/>
      <c r="L106" s="113"/>
      <c r="M106" s="113"/>
      <c r="N106" s="127"/>
      <c r="O106" s="113"/>
      <c r="P106" s="42"/>
    </row>
    <row r="107" spans="1:16" ht="18.75" customHeight="1" x14ac:dyDescent="0.2">
      <c r="A107" s="11"/>
      <c r="B107" s="282"/>
      <c r="C107" s="282"/>
      <c r="D107" s="282"/>
      <c r="E107" s="282"/>
      <c r="F107" s="281"/>
      <c r="G107" s="217"/>
      <c r="H107" s="113"/>
      <c r="I107" s="113"/>
      <c r="J107" s="125"/>
      <c r="K107" s="125"/>
      <c r="L107" s="113"/>
      <c r="M107" s="113"/>
      <c r="N107" s="113"/>
      <c r="O107" s="113"/>
      <c r="P107" s="42"/>
    </row>
    <row r="108" spans="1:16" x14ac:dyDescent="0.2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</row>
    <row r="109" spans="1:16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Mudilased</vt:lpstr>
      <vt:lpstr>MD SOLO</vt:lpstr>
      <vt:lpstr>L1</vt:lpstr>
      <vt:lpstr>L1 SOLO</vt:lpstr>
      <vt:lpstr>L2</vt:lpstr>
      <vt:lpstr>L2 SOLO</vt:lpstr>
      <vt:lpstr>JUN  </vt:lpstr>
      <vt:lpstr>'L2'!Print_Area</vt:lpstr>
      <vt:lpstr>Mudilased!Print_Area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Eve</cp:lastModifiedBy>
  <cp:lastPrinted>2023-10-11T10:30:27Z</cp:lastPrinted>
  <dcterms:created xsi:type="dcterms:W3CDTF">1996-10-14T23:33:28Z</dcterms:created>
  <dcterms:modified xsi:type="dcterms:W3CDTF">2024-03-18T17:05:47Z</dcterms:modified>
</cp:coreProperties>
</file>